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 17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<sst xmlns="http://schemas.openxmlformats.org/spreadsheetml/2006/main" count="77" uniqueCount="66">
  <si>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Электронный паспорт финансово-</t>
  </si>
  <si>
    <t>хозяйственной деятельности</t>
  </si>
  <si>
    <t xml:space="preserve"> ул. Университетская  17</t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</si>
  <si>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</si>
  <si>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</si>
  <si>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</si>
  <si>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Заикина Надежда Васильевна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</si>
  <si>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</si>
  <si>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</si>
  <si>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</si>
  <si>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</si>
  <si>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ХВС, отопления, ГВС:1 подъезд</t>
  </si>
  <si>
    <t>Год постройки</t>
  </si>
  <si>
    <t>Место расположения приборов учета отопления и ГВС: подъезд 1</t>
  </si>
  <si>
    <t>Этажность</t>
  </si>
  <si>
    <t>Количество теплоузлов –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</si>
  <si>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</si>
  <si>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</si>
  <si>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</si>
  <si>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</si>
  <si>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</si>
  <si>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</si>
  <si>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</si>
  <si>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</si>
  <si>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</si>
  <si>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2,64 руб</t>
  </si>
  <si>
    <t xml:space="preserve">сбор </t>
  </si>
  <si>
    <t xml:space="preserve">выполнение </t>
  </si>
  <si>
    <t>Сумма на текущий ремонт на 2011 год</t>
  </si>
  <si>
    <t>РЕЕСТР РАБОТ ПО ТЕКУЩЕМУ РЕМОНТУ ПО ВИДАМ РАБОТ И СТОИМОСТИ НА 2011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</si>
  <si>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</si>
  <si>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</si>
  <si>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</si>
  <si>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</si>
  <si>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</si>
  <si>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</si>
  <si>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</si>
  <si>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</si>
  <si>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</si>
  <si>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</si>
  <si>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</si>
  <si>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</si>
  <si>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</si>
  <si>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</si>
  <si>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</si>
  <si>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</si>
  <si>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</si>
  <si>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</si>
  <si>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</si>
  <si>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</si>
  <si>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</si>
  <si>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</si>
  <si>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</si>
  <si>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</si>
  <si>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балконных козырьков</t>
  </si>
  <si>
    <t>руб.</t>
  </si>
  <si>
    <t>2. Ремонт МПШ</t>
  </si>
  <si>
    <t>3. Косметический ремонт подъезда №2</t>
  </si>
  <si>
    <t>4. Установка энергосберегающих светильников</t>
  </si>
  <si>
    <t>5. Ремонт площадок перед подъездами с устройством пандусов</t>
  </si>
  <si>
    <t>6. Сварочные, сантехнические и электромонтажные работы</t>
  </si>
  <si>
    <t>ИТОГО:</t>
  </si>
  <si>
    <r>
      <t xml:space="preserve">9. Малярные работы </t>
    </r>
    <r>
      <rPr>
        <sz val="12"/>
        <color indexed="9"/>
        <rFont val="Times New Roman"/>
        <family val="1"/>
      </rPr>
      <t>(МАФ, контейнера 1шт.)</t>
    </r>
  </si>
  <si>
    <t>Подготовка к отопительному сезону</t>
  </si>
  <si>
    <t>Установка ОДПУ ХВС</t>
  </si>
  <si>
    <t>Установка 2рам с остеклением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</si>
</sst>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6" fillId="0" borderId="10" xfId="33" applyFont="1" applyBorder="1" applyAlignment="1">
      <alignment horizontal="left"/>
      <protection/>
    </xf>
    <xf numFmtId="0" fontId="6" fillId="0" borderId="10" xfId="33" applyFont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6" fillId="0" borderId="10" xfId="33" applyFont="1" applyBorder="1">
      <alignment/>
      <protection/>
    </xf>
    <xf numFmtId="0" fontId="6" fillId="0" borderId="0" xfId="33" applyFont="1" applyBorder="1">
      <alignment/>
      <protection/>
    </xf>
    <xf numFmtId="0" fontId="6" fillId="0" borderId="0" xfId="33" applyFont="1" applyFill="1" applyBorder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8" fillId="0" borderId="11" xfId="33" applyFont="1" applyBorder="1" applyAlignment="1">
      <alignment vertical="top" wrapText="1"/>
      <protection/>
    </xf>
    <xf numFmtId="0" fontId="8" fillId="0" borderId="11" xfId="33" applyFont="1" applyFill="1" applyBorder="1" applyAlignment="1">
      <alignment horizontal="center" vertical="top" wrapText="1"/>
      <protection/>
    </xf>
    <xf numFmtId="0" fontId="9" fillId="0" borderId="11" xfId="33" applyFont="1" applyFill="1" applyBorder="1" applyAlignment="1">
      <alignment horizontal="center"/>
      <protection/>
    </xf>
    <xf numFmtId="0" fontId="5" fillId="0" borderId="11" xfId="33" applyFont="1" applyFill="1" applyBorder="1">
      <alignment/>
      <protection/>
    </xf>
    <xf numFmtId="0" fontId="5" fillId="0" borderId="11" xfId="33" applyFont="1" applyBorder="1">
      <alignment/>
      <protection/>
    </xf>
    <xf numFmtId="0" fontId="8" fillId="0" borderId="11" xfId="33" applyFont="1" applyBorder="1" applyAlignment="1">
      <alignment horizontal="justify" vertical="top" wrapText="1"/>
      <protection/>
    </xf>
    <xf numFmtId="0" fontId="2" fillId="0" borderId="11" xfId="33" applyFont="1" applyBorder="1" applyAlignment="1">
      <alignment vertical="top" wrapText="1"/>
      <protection/>
    </xf>
    <xf numFmtId="0" fontId="9" fillId="0" borderId="11" xfId="33" applyFont="1" applyFill="1" applyBorder="1">
      <alignment/>
      <protection/>
    </xf>
    <xf numFmtId="0" fontId="9" fillId="0" borderId="11" xfId="33" applyFont="1" applyBorder="1">
      <alignment/>
      <protection/>
    </xf>
    <xf numFmtId="1" fontId="9" fillId="0" borderId="11" xfId="33" applyNumberFormat="1" applyFont="1" applyBorder="1">
      <alignment/>
      <protection/>
    </xf>
    <xf numFmtId="0" fontId="2" fillId="0" borderId="0" xfId="33" applyFont="1" applyBorder="1" applyAlignment="1">
      <alignment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/>
      <protection/>
    </xf>
    <xf numFmtId="0" fontId="8" fillId="0" borderId="11" xfId="33" applyFont="1" applyBorder="1" applyAlignment="1">
      <alignment vertical="top" wrapText="1"/>
      <protection/>
    </xf>
    <xf numFmtId="0" fontId="6" fillId="0" borderId="10" xfId="33" applyFont="1" applyFill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75" zoomScaleNormal="75" zoomScalePageLayoutView="0" workbookViewId="0" topLeftCell="A14">
      <selection activeCell="X35" sqref="X35"/>
    </sheetView>
  </sheetViews>
  <sheetFormatPr defaultColWidth="8.7109375" defaultRowHeight="12.75"/>
  <cols>
    <col min="1" max="1" width="1.421875" style="1" customWidth="1"/>
    <col min="2" max="2" width="42.8515625" style="1" customWidth="1"/>
    <col min="3" max="11" width="0" style="1" hidden="1" customWidth="1"/>
    <col min="12" max="12" width="11.57421875" style="2" customWidth="1"/>
    <col min="13" max="13" width="9.57421875" style="1" customWidth="1"/>
    <col min="14" max="14" width="10.7109375" style="1" customWidth="1"/>
    <col min="15" max="15" width="7.8515625" style="1" customWidth="1"/>
    <col min="16" max="16" width="8.8515625" style="1" customWidth="1"/>
    <col min="17" max="17" width="9.28125" style="1" customWidth="1"/>
    <col min="18" max="18" width="8.421875" style="1" customWidth="1"/>
    <col min="19" max="19" width="9.140625" style="1" customWidth="1"/>
    <col min="20" max="20" width="9.421875" style="1" customWidth="1"/>
    <col min="21" max="21" width="11.421875" style="1" customWidth="1"/>
    <col min="22" max="22" width="11.28125" style="1" customWidth="1"/>
    <col min="23" max="23" width="10.8515625" style="1" customWidth="1"/>
    <col min="24" max="24" width="10.421875" style="1" customWidth="1"/>
    <col min="25" max="25" width="10.28125" style="1" customWidth="1"/>
    <col min="26" max="16384" width="8.7109375" style="1" customWidth="1"/>
  </cols>
  <sheetData>
    <row r="1" spans="2:15" ht="12.75" customHeight="1" hidden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2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"/>
      <c r="O2" s="3"/>
    </row>
    <row r="3" spans="2:15" ht="5.2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"/>
      <c r="O3" s="3"/>
    </row>
    <row r="4" spans="2:15" ht="18.75" customHeight="1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</row>
    <row r="5" spans="2:25" ht="12.75" customHeight="1"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"/>
      <c r="O5" s="3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6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"/>
      <c r="O6" s="3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6.5" customHeight="1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7">
        <v>3866.2</v>
      </c>
      <c r="M7" s="31" t="s">
        <v>4</v>
      </c>
      <c r="N7" s="31"/>
      <c r="O7" s="31"/>
      <c r="P7" s="31"/>
      <c r="Q7" s="31"/>
      <c r="R7" s="31"/>
      <c r="S7" s="31"/>
      <c r="T7" s="9"/>
      <c r="U7" s="9"/>
      <c r="V7" s="9"/>
      <c r="W7" s="9"/>
      <c r="X7" s="9"/>
      <c r="Y7" s="10"/>
    </row>
    <row r="8" spans="2:25" ht="16.5" customHeight="1"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7">
        <v>72</v>
      </c>
      <c r="M8" s="32" t="s">
        <v>6</v>
      </c>
      <c r="N8" s="32"/>
      <c r="O8" s="32"/>
      <c r="P8" s="32"/>
      <c r="Q8" s="32"/>
      <c r="R8" s="32"/>
      <c r="S8" s="32"/>
      <c r="T8" s="9"/>
      <c r="U8" s="9"/>
      <c r="V8" s="9"/>
      <c r="W8" s="9"/>
      <c r="X8" s="9"/>
      <c r="Y8" s="10"/>
    </row>
    <row r="9" spans="2:25" ht="16.5" customHeight="1">
      <c r="B9" s="6" t="s">
        <v>7</v>
      </c>
      <c r="C9" s="6"/>
      <c r="D9" s="6"/>
      <c r="E9" s="6"/>
      <c r="F9" s="6"/>
      <c r="G9" s="6"/>
      <c r="H9" s="6"/>
      <c r="I9" s="6"/>
      <c r="J9" s="6"/>
      <c r="K9" s="6"/>
      <c r="L9" s="7">
        <v>174</v>
      </c>
      <c r="M9" s="32" t="s">
        <v>8</v>
      </c>
      <c r="N9" s="32"/>
      <c r="O9" s="32"/>
      <c r="P9" s="32"/>
      <c r="Q9" s="32"/>
      <c r="R9" s="32"/>
      <c r="S9" s="32"/>
      <c r="T9" s="9"/>
      <c r="U9" s="9"/>
      <c r="V9" s="9"/>
      <c r="W9" s="9"/>
      <c r="X9" s="9"/>
      <c r="Y9" s="10"/>
    </row>
    <row r="10" spans="2:25" ht="16.5" customHeight="1">
      <c r="B10" s="6" t="s">
        <v>9</v>
      </c>
      <c r="C10" s="6"/>
      <c r="D10" s="6"/>
      <c r="E10" s="6"/>
      <c r="F10" s="6"/>
      <c r="G10" s="6"/>
      <c r="H10" s="6"/>
      <c r="I10" s="6"/>
      <c r="J10" s="6"/>
      <c r="K10" s="6"/>
      <c r="L10" s="7" t="s">
        <v>10</v>
      </c>
      <c r="M10" s="32" t="s">
        <v>11</v>
      </c>
      <c r="N10" s="32"/>
      <c r="O10" s="32"/>
      <c r="P10" s="32"/>
      <c r="Q10" s="32"/>
      <c r="R10" s="32"/>
      <c r="S10" s="32"/>
      <c r="T10" s="9"/>
      <c r="U10" s="9"/>
      <c r="V10" s="9"/>
      <c r="W10" s="9"/>
      <c r="X10" s="9"/>
      <c r="Y10" s="10"/>
    </row>
    <row r="11" spans="2:25" ht="16.5" customHeight="1"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7">
        <v>1984</v>
      </c>
      <c r="M11" s="32" t="s">
        <v>13</v>
      </c>
      <c r="N11" s="32"/>
      <c r="O11" s="32"/>
      <c r="P11" s="32"/>
      <c r="Q11" s="32"/>
      <c r="R11" s="32"/>
      <c r="S11" s="32"/>
      <c r="T11" s="9"/>
      <c r="U11" s="9"/>
      <c r="V11" s="9"/>
      <c r="W11" s="9"/>
      <c r="X11" s="9"/>
      <c r="Y11" s="10"/>
    </row>
    <row r="12" spans="2:25" ht="16.5" customHeight="1">
      <c r="B12" s="6" t="s">
        <v>14</v>
      </c>
      <c r="C12" s="6"/>
      <c r="D12" s="6"/>
      <c r="E12" s="6"/>
      <c r="F12" s="6"/>
      <c r="G12" s="6"/>
      <c r="H12" s="6"/>
      <c r="I12" s="6"/>
      <c r="J12" s="6"/>
      <c r="K12" s="6"/>
      <c r="L12" s="7">
        <v>9</v>
      </c>
      <c r="M12" s="32" t="s">
        <v>15</v>
      </c>
      <c r="N12" s="32"/>
      <c r="O12" s="32"/>
      <c r="P12" s="32"/>
      <c r="Q12" s="32"/>
      <c r="R12" s="32"/>
      <c r="S12" s="32"/>
      <c r="T12" s="9"/>
      <c r="U12" s="9"/>
      <c r="V12" s="9"/>
      <c r="W12" s="9"/>
      <c r="X12" s="9"/>
      <c r="Y12" s="10"/>
    </row>
    <row r="13" spans="2:25" ht="16.5" customHeight="1">
      <c r="B13" s="6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7">
        <v>2</v>
      </c>
      <c r="M13" s="32" t="s">
        <v>17</v>
      </c>
      <c r="N13" s="32"/>
      <c r="O13" s="32"/>
      <c r="P13" s="32"/>
      <c r="Q13" s="32"/>
      <c r="R13" s="32"/>
      <c r="S13" s="32"/>
      <c r="T13" s="9"/>
      <c r="U13" s="9"/>
      <c r="V13" s="9"/>
      <c r="W13" s="9"/>
      <c r="X13" s="9"/>
      <c r="Y13" s="10"/>
    </row>
    <row r="14" spans="2:25" ht="16.5" customHeight="1">
      <c r="B14" s="6" t="s">
        <v>18</v>
      </c>
      <c r="C14" s="6"/>
      <c r="D14" s="6"/>
      <c r="E14" s="6"/>
      <c r="F14" s="6"/>
      <c r="G14" s="6"/>
      <c r="H14" s="6"/>
      <c r="I14" s="6"/>
      <c r="J14" s="6"/>
      <c r="K14" s="6"/>
      <c r="L14" s="7">
        <v>835.8</v>
      </c>
      <c r="M14" s="34" t="s">
        <v>19</v>
      </c>
      <c r="N14" s="34"/>
      <c r="O14" s="34"/>
      <c r="P14" s="34"/>
      <c r="Q14" s="34"/>
      <c r="R14" s="34"/>
      <c r="S14" s="34"/>
      <c r="T14" s="9"/>
      <c r="U14" s="9"/>
      <c r="V14" s="9"/>
      <c r="W14" s="9"/>
      <c r="X14" s="9"/>
      <c r="Y14" s="10"/>
    </row>
    <row r="15" spans="2:25" ht="16.5" customHeight="1"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7">
        <v>432.8</v>
      </c>
      <c r="M15" s="32" t="s">
        <v>21</v>
      </c>
      <c r="N15" s="32"/>
      <c r="O15" s="32"/>
      <c r="P15" s="32"/>
      <c r="Q15" s="32"/>
      <c r="R15" s="32"/>
      <c r="S15" s="32"/>
      <c r="T15" s="9"/>
      <c r="U15" s="9"/>
      <c r="V15" s="9"/>
      <c r="W15" s="9"/>
      <c r="X15" s="9"/>
      <c r="Y15" s="10"/>
    </row>
    <row r="16" spans="2:25" ht="16.5" customHeight="1"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7">
        <v>647</v>
      </c>
      <c r="M16" s="27"/>
      <c r="N16" s="27"/>
      <c r="O16" s="27"/>
      <c r="P16" s="27"/>
      <c r="Q16" s="27"/>
      <c r="R16" s="27"/>
      <c r="S16" s="27"/>
      <c r="T16" s="9"/>
      <c r="U16" s="9"/>
      <c r="V16" s="9"/>
      <c r="W16" s="9"/>
      <c r="X16" s="9"/>
      <c r="Y16" s="10"/>
    </row>
    <row r="17" spans="2:25" ht="16.5" customHeight="1">
      <c r="B17" s="6" t="s">
        <v>23</v>
      </c>
      <c r="C17" s="6"/>
      <c r="D17" s="6"/>
      <c r="E17" s="6"/>
      <c r="F17" s="6"/>
      <c r="G17" s="6"/>
      <c r="H17" s="6"/>
      <c r="I17" s="6"/>
      <c r="J17" s="6"/>
      <c r="K17" s="6"/>
      <c r="L17" s="7">
        <v>2</v>
      </c>
      <c r="M17" s="27"/>
      <c r="N17" s="27"/>
      <c r="O17" s="27"/>
      <c r="P17" s="27"/>
      <c r="Q17" s="27"/>
      <c r="R17" s="27"/>
      <c r="S17" s="27"/>
      <c r="T17" s="9"/>
      <c r="U17" s="9"/>
      <c r="V17" s="9"/>
      <c r="W17" s="9"/>
      <c r="X17" s="9"/>
      <c r="Y17" s="10"/>
    </row>
    <row r="18" spans="2:25" ht="16.5" customHeight="1">
      <c r="B18" s="6" t="s">
        <v>24</v>
      </c>
      <c r="C18" s="6"/>
      <c r="D18" s="6"/>
      <c r="E18" s="6"/>
      <c r="F18" s="6"/>
      <c r="G18" s="6"/>
      <c r="H18" s="6"/>
      <c r="I18" s="6"/>
      <c r="J18" s="6"/>
      <c r="K18" s="6"/>
      <c r="L18" s="8" t="s">
        <v>25</v>
      </c>
      <c r="M18" s="35" t="s">
        <v>26</v>
      </c>
      <c r="N18" s="35"/>
      <c r="O18" s="35"/>
      <c r="P18" s="36" t="s">
        <v>27</v>
      </c>
      <c r="Q18" s="36"/>
      <c r="R18" s="36"/>
      <c r="S18" s="36"/>
      <c r="T18" s="9"/>
      <c r="U18" s="9"/>
      <c r="V18" s="9"/>
      <c r="W18" s="9"/>
      <c r="X18" s="9"/>
      <c r="Y18" s="10"/>
    </row>
    <row r="19" spans="2:25" ht="16.5" customHeight="1">
      <c r="B19" s="11" t="s">
        <v>28</v>
      </c>
      <c r="C19" s="11"/>
      <c r="D19" s="11"/>
      <c r="E19" s="11"/>
      <c r="F19" s="11"/>
      <c r="G19" s="11"/>
      <c r="H19" s="11"/>
      <c r="I19" s="11"/>
      <c r="J19" s="11"/>
      <c r="K19" s="11"/>
      <c r="L19" s="8">
        <v>122481</v>
      </c>
      <c r="M19" s="36"/>
      <c r="N19" s="36"/>
      <c r="O19" s="36"/>
      <c r="P19" s="36"/>
      <c r="Q19" s="36"/>
      <c r="R19" s="36"/>
      <c r="S19" s="36"/>
      <c r="T19" s="9"/>
      <c r="U19" s="9"/>
      <c r="V19" s="9"/>
      <c r="W19" s="9"/>
      <c r="X19" s="9"/>
      <c r="Y19" s="10"/>
    </row>
    <row r="20" spans="2:25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  <c r="N20" s="14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2:25" ht="15.75">
      <c r="B21" s="26" t="s">
        <v>29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2:25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1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ht="12.75" customHeight="1">
      <c r="B23" s="33" t="s">
        <v>30</v>
      </c>
      <c r="C23" s="33" t="s">
        <v>31</v>
      </c>
      <c r="D23" s="33" t="s">
        <v>32</v>
      </c>
      <c r="E23" s="33" t="s">
        <v>33</v>
      </c>
      <c r="F23" s="33" t="s">
        <v>34</v>
      </c>
      <c r="G23" s="33" t="s">
        <v>35</v>
      </c>
      <c r="H23" s="33" t="s">
        <v>36</v>
      </c>
      <c r="I23" s="33" t="s">
        <v>37</v>
      </c>
      <c r="J23" s="33" t="s">
        <v>38</v>
      </c>
      <c r="K23" s="33" t="s">
        <v>39</v>
      </c>
      <c r="L23" s="37" t="s">
        <v>40</v>
      </c>
      <c r="M23" s="18" t="s">
        <v>41</v>
      </c>
      <c r="N23" s="18" t="s">
        <v>42</v>
      </c>
      <c r="O23" s="18" t="s">
        <v>43</v>
      </c>
      <c r="P23" s="18" t="s">
        <v>44</v>
      </c>
      <c r="Q23" s="18" t="s">
        <v>45</v>
      </c>
      <c r="R23" s="18" t="s">
        <v>46</v>
      </c>
      <c r="S23" s="18" t="s">
        <v>47</v>
      </c>
      <c r="T23" s="18" t="s">
        <v>48</v>
      </c>
      <c r="U23" s="18" t="s">
        <v>49</v>
      </c>
      <c r="V23" s="18" t="s">
        <v>50</v>
      </c>
      <c r="W23" s="18" t="s">
        <v>51</v>
      </c>
      <c r="X23" s="18" t="s">
        <v>52</v>
      </c>
      <c r="Y23" s="18" t="s">
        <v>53</v>
      </c>
    </row>
    <row r="24" spans="2:25" ht="18.7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7"/>
      <c r="M24" s="19"/>
      <c r="N24" s="19"/>
      <c r="O24" s="19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5.75">
      <c r="B25" s="16" t="s">
        <v>54</v>
      </c>
      <c r="C25" s="16"/>
      <c r="D25" s="16"/>
      <c r="E25" s="16"/>
      <c r="F25" s="16"/>
      <c r="G25" s="16"/>
      <c r="H25" s="16"/>
      <c r="I25" s="16"/>
      <c r="J25" s="16"/>
      <c r="K25" s="16"/>
      <c r="L25" s="17" t="s">
        <v>55</v>
      </c>
      <c r="M25" s="19"/>
      <c r="N25" s="19"/>
      <c r="O25" s="19"/>
      <c r="P25" s="20"/>
      <c r="Q25" s="20"/>
      <c r="R25" s="20"/>
      <c r="S25" s="20"/>
      <c r="T25" s="20"/>
      <c r="U25" s="20"/>
      <c r="V25" s="20"/>
      <c r="W25" s="20"/>
      <c r="X25" s="20"/>
      <c r="Y25" s="20">
        <f aca="true" t="shared" si="0" ref="Y25:Y36">SUM(M25:X25)</f>
        <v>0</v>
      </c>
    </row>
    <row r="26" spans="2:25" ht="15.75">
      <c r="B26" s="16" t="s">
        <v>56</v>
      </c>
      <c r="C26" s="16"/>
      <c r="D26" s="16"/>
      <c r="E26" s="16"/>
      <c r="F26" s="16"/>
      <c r="G26" s="16"/>
      <c r="H26" s="16"/>
      <c r="I26" s="16"/>
      <c r="J26" s="16"/>
      <c r="K26" s="16"/>
      <c r="L26" s="17" t="s">
        <v>55</v>
      </c>
      <c r="M26" s="19"/>
      <c r="N26" s="19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>
        <f t="shared" si="0"/>
        <v>0</v>
      </c>
    </row>
    <row r="27" spans="2:25" ht="15.75">
      <c r="B27" s="21" t="s">
        <v>57</v>
      </c>
      <c r="C27" s="16"/>
      <c r="D27" s="16"/>
      <c r="E27" s="16"/>
      <c r="F27" s="16"/>
      <c r="G27" s="16"/>
      <c r="H27" s="16"/>
      <c r="I27" s="16"/>
      <c r="J27" s="16"/>
      <c r="K27" s="16"/>
      <c r="L27" s="17" t="s">
        <v>55</v>
      </c>
      <c r="M27" s="19"/>
      <c r="N27" s="19"/>
      <c r="O27" s="19"/>
      <c r="P27" s="20"/>
      <c r="Q27" s="20"/>
      <c r="R27" s="20"/>
      <c r="S27" s="20"/>
      <c r="T27" s="20"/>
      <c r="U27" s="20"/>
      <c r="V27" s="20"/>
      <c r="W27" s="20">
        <v>98496.11</v>
      </c>
      <c r="X27" s="20"/>
      <c r="Y27" s="20">
        <f t="shared" si="0"/>
        <v>98496.11</v>
      </c>
    </row>
    <row r="28" spans="2:25" ht="31.5">
      <c r="B28" s="16" t="s">
        <v>58</v>
      </c>
      <c r="C28" s="16"/>
      <c r="D28" s="16"/>
      <c r="E28" s="16"/>
      <c r="F28" s="16"/>
      <c r="G28" s="16"/>
      <c r="H28" s="16"/>
      <c r="I28" s="16"/>
      <c r="J28" s="16"/>
      <c r="K28" s="16"/>
      <c r="L28" s="17" t="s">
        <v>55</v>
      </c>
      <c r="M28" s="19"/>
      <c r="N28" s="19"/>
      <c r="O28" s="19"/>
      <c r="P28" s="20"/>
      <c r="Q28" s="20"/>
      <c r="R28" s="20"/>
      <c r="S28" s="20"/>
      <c r="T28" s="20"/>
      <c r="U28" s="20"/>
      <c r="V28" s="20"/>
      <c r="W28" s="20"/>
      <c r="X28" s="20"/>
      <c r="Y28" s="20">
        <f t="shared" si="0"/>
        <v>0</v>
      </c>
    </row>
    <row r="29" spans="2:25" ht="31.5">
      <c r="B29" s="16" t="s">
        <v>59</v>
      </c>
      <c r="C29" s="16"/>
      <c r="D29" s="16"/>
      <c r="E29" s="16"/>
      <c r="F29" s="16"/>
      <c r="G29" s="16"/>
      <c r="H29" s="16"/>
      <c r="I29" s="16"/>
      <c r="J29" s="16"/>
      <c r="K29" s="16"/>
      <c r="L29" s="17" t="s">
        <v>55</v>
      </c>
      <c r="M29" s="19"/>
      <c r="N29" s="19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0">
        <f t="shared" si="0"/>
        <v>0</v>
      </c>
    </row>
    <row r="30" spans="2:25" ht="31.5" customHeight="1">
      <c r="B30" s="16" t="s">
        <v>60</v>
      </c>
      <c r="C30" s="16"/>
      <c r="D30" s="16"/>
      <c r="E30" s="16"/>
      <c r="F30" s="16"/>
      <c r="G30" s="16"/>
      <c r="H30" s="16"/>
      <c r="I30" s="16"/>
      <c r="J30" s="16"/>
      <c r="K30" s="16"/>
      <c r="L30" s="17" t="s">
        <v>55</v>
      </c>
      <c r="M30" s="19">
        <v>11759.3</v>
      </c>
      <c r="N30" s="19"/>
      <c r="O30" s="19"/>
      <c r="P30" s="20"/>
      <c r="Q30" s="20"/>
      <c r="R30" s="20"/>
      <c r="S30" s="20">
        <v>2611.6</v>
      </c>
      <c r="T30" s="20">
        <f>2740.17+1716.39</f>
        <v>4456.56</v>
      </c>
      <c r="U30" s="20">
        <v>524.83</v>
      </c>
      <c r="V30" s="20"/>
      <c r="W30" s="20">
        <v>903.98</v>
      </c>
      <c r="X30" s="20"/>
      <c r="Y30" s="20">
        <f>SUM(M30:X30)</f>
        <v>20256.27</v>
      </c>
    </row>
    <row r="31" spans="2:25" ht="31.5" customHeight="1">
      <c r="B31" s="16" t="s">
        <v>62</v>
      </c>
      <c r="C31" s="16"/>
      <c r="D31" s="16"/>
      <c r="E31" s="16"/>
      <c r="F31" s="16"/>
      <c r="G31" s="16"/>
      <c r="H31" s="16"/>
      <c r="I31" s="16"/>
      <c r="J31" s="16"/>
      <c r="K31" s="16"/>
      <c r="L31" s="17" t="s">
        <v>55</v>
      </c>
      <c r="M31" s="19"/>
      <c r="N31" s="19"/>
      <c r="O31" s="19"/>
      <c r="P31" s="20">
        <v>202.05</v>
      </c>
      <c r="Q31" s="20">
        <v>4225.02</v>
      </c>
      <c r="R31" s="20"/>
      <c r="S31" s="20"/>
      <c r="T31" s="20"/>
      <c r="U31" s="20"/>
      <c r="V31" s="20"/>
      <c r="W31" s="20"/>
      <c r="X31" s="20"/>
      <c r="Y31" s="20">
        <f t="shared" si="0"/>
        <v>4427.070000000001</v>
      </c>
    </row>
    <row r="32" spans="2:25" ht="15.75">
      <c r="B32" s="16" t="s">
        <v>63</v>
      </c>
      <c r="C32" s="16"/>
      <c r="D32" s="16"/>
      <c r="E32" s="16"/>
      <c r="F32" s="16"/>
      <c r="G32" s="16"/>
      <c r="H32" s="16"/>
      <c r="I32" s="16"/>
      <c r="J32" s="16"/>
      <c r="K32" s="16"/>
      <c r="L32" s="17" t="s">
        <v>55</v>
      </c>
      <c r="M32" s="19"/>
      <c r="N32" s="19"/>
      <c r="O32" s="19"/>
      <c r="P32" s="20"/>
      <c r="Q32" s="20"/>
      <c r="R32" s="20"/>
      <c r="S32" s="20">
        <f>4244.63+5413.51</f>
        <v>9658.14</v>
      </c>
      <c r="T32" s="20"/>
      <c r="U32" s="20"/>
      <c r="V32" s="20"/>
      <c r="W32" s="20"/>
      <c r="X32" s="20"/>
      <c r="Y32" s="20">
        <f t="shared" si="0"/>
        <v>9658.14</v>
      </c>
    </row>
    <row r="33" spans="2:25" ht="15.75">
      <c r="B33" s="16" t="s">
        <v>64</v>
      </c>
      <c r="C33" s="16"/>
      <c r="D33" s="16"/>
      <c r="E33" s="16"/>
      <c r="F33" s="16"/>
      <c r="G33" s="16"/>
      <c r="H33" s="16"/>
      <c r="I33" s="16"/>
      <c r="J33" s="16"/>
      <c r="K33" s="16"/>
      <c r="L33" s="17" t="s">
        <v>55</v>
      </c>
      <c r="M33" s="19"/>
      <c r="N33" s="19"/>
      <c r="O33" s="19"/>
      <c r="P33" s="20"/>
      <c r="Q33" s="20"/>
      <c r="R33" s="20"/>
      <c r="S33" s="20"/>
      <c r="T33" s="20"/>
      <c r="U33" s="20">
        <v>58193.81</v>
      </c>
      <c r="V33" s="20"/>
      <c r="W33" s="20"/>
      <c r="X33" s="20"/>
      <c r="Y33" s="20">
        <f t="shared" si="0"/>
        <v>58193.81</v>
      </c>
    </row>
    <row r="34" spans="2:25" ht="15.75">
      <c r="B34" s="16" t="s">
        <v>65</v>
      </c>
      <c r="C34" s="16"/>
      <c r="D34" s="16"/>
      <c r="E34" s="16"/>
      <c r="F34" s="16"/>
      <c r="G34" s="16"/>
      <c r="H34" s="16"/>
      <c r="I34" s="16"/>
      <c r="J34" s="16"/>
      <c r="K34" s="16"/>
      <c r="L34" s="17" t="s">
        <v>55</v>
      </c>
      <c r="M34" s="19"/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>
        <v>14318.83</v>
      </c>
      <c r="Y34" s="20">
        <f t="shared" si="0"/>
        <v>14318.83</v>
      </c>
    </row>
    <row r="35" spans="2:25" ht="15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 t="s">
        <v>55</v>
      </c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>
        <f t="shared" si="0"/>
        <v>0</v>
      </c>
    </row>
    <row r="36" spans="2:25" ht="15.75">
      <c r="B36" s="22" t="s">
        <v>61</v>
      </c>
      <c r="C36" s="22"/>
      <c r="D36" s="22"/>
      <c r="E36" s="22"/>
      <c r="F36" s="22"/>
      <c r="G36" s="22"/>
      <c r="H36" s="22"/>
      <c r="I36" s="22"/>
      <c r="J36" s="22"/>
      <c r="K36" s="22"/>
      <c r="L36" s="17" t="s">
        <v>55</v>
      </c>
      <c r="M36" s="23">
        <f>SUM(M30)</f>
        <v>11759.3</v>
      </c>
      <c r="N36" s="24">
        <f>SUM(N25:N35)</f>
        <v>0</v>
      </c>
      <c r="O36" s="24">
        <f>SUM(O25:O35)</f>
        <v>0</v>
      </c>
      <c r="P36" s="24">
        <f>SUM(P25:P35)</f>
        <v>202.05</v>
      </c>
      <c r="Q36" s="25">
        <f aca="true" t="shared" si="1" ref="Q36:X36">SUM(Q25:Q35)</f>
        <v>4225.02</v>
      </c>
      <c r="R36" s="24">
        <f t="shared" si="1"/>
        <v>0</v>
      </c>
      <c r="S36" s="24">
        <f t="shared" si="1"/>
        <v>12269.74</v>
      </c>
      <c r="T36" s="24">
        <f t="shared" si="1"/>
        <v>4456.56</v>
      </c>
      <c r="U36" s="24">
        <f t="shared" si="1"/>
        <v>58718.64</v>
      </c>
      <c r="V36" s="24">
        <f t="shared" si="1"/>
        <v>0</v>
      </c>
      <c r="W36" s="24">
        <f t="shared" si="1"/>
        <v>99400.09</v>
      </c>
      <c r="X36" s="24">
        <f t="shared" si="1"/>
        <v>14318.83</v>
      </c>
      <c r="Y36" s="24">
        <f t="shared" si="0"/>
        <v>205350.22999999998</v>
      </c>
    </row>
  </sheetData>
  <sheetProtection/>
  <mergeCells count="29">
    <mergeCell ref="G23:G24"/>
    <mergeCell ref="H23:H24"/>
    <mergeCell ref="I23:I24"/>
    <mergeCell ref="J23:J24"/>
    <mergeCell ref="M18:O18"/>
    <mergeCell ref="P18:S18"/>
    <mergeCell ref="M19:O19"/>
    <mergeCell ref="P19:S19"/>
    <mergeCell ref="L23:L24"/>
    <mergeCell ref="B23:B24"/>
    <mergeCell ref="M12:S12"/>
    <mergeCell ref="M13:S13"/>
    <mergeCell ref="M14:S14"/>
    <mergeCell ref="M15:S15"/>
    <mergeCell ref="C23:C24"/>
    <mergeCell ref="D23:D24"/>
    <mergeCell ref="E23:E24"/>
    <mergeCell ref="F23:F24"/>
    <mergeCell ref="K23:K24"/>
    <mergeCell ref="M16:S16"/>
    <mergeCell ref="M17:S17"/>
    <mergeCell ref="B1:O1"/>
    <mergeCell ref="B2:M3"/>
    <mergeCell ref="B5:M6"/>
    <mergeCell ref="M7:S7"/>
    <mergeCell ref="M8:S8"/>
    <mergeCell ref="M9:S9"/>
    <mergeCell ref="M10:S10"/>
    <mergeCell ref="M11:S11"/>
  </mergeCells>
  <printOptions/>
  <pageMargins left="0.5902777777777778" right="0.39375" top="0.19652777777777777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2011-10-31T05:10:51Z</cp:lastPrinted>
  <dcterms:modified xsi:type="dcterms:W3CDTF">2011-12-23T10:39:16Z</dcterms:modified>
  <cp:category/>
  <cp:version/>
  <cp:contentType/>
  <cp:contentStatus/>
</cp:coreProperties>
</file>