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Унив23" sheetId="1" r:id="rId1"/>
  </sheets>
  <definedNames/>
  <calcPr fullCalcOnLoad="1"/>
</workbook>
</file>

<file path=xl/sharedStrings.xml><?xml version="1.0" encoding="utf-8"?>
<sst xmlns="http://schemas.openxmlformats.org/spreadsheetml/2006/main" count="74" uniqueCount="65">
  <si>
    <t>Электронный паспорт финансово-</t>
  </si>
  <si>
    <t>хозяйственной деятельности</t>
  </si>
  <si>
    <r>
      <t xml:space="preserve">
жилого дома </t>
    </r>
    <r>
      <rPr>
        <b/>
        <sz val="16"/>
        <rFont val="Times New Roman"/>
        <family val="1"/>
      </rPr>
      <t>ул. Университетская 23</t>
    </r>
  </si>
  <si>
    <t>Приведенная площадь</t>
  </si>
  <si>
    <t>Дополнительная информация по дому</t>
  </si>
  <si>
    <t>Количество квартир</t>
  </si>
  <si>
    <t>Старшие по подъезду - Андреева Анна Ивановна</t>
  </si>
  <si>
    <t>Количество жильцов</t>
  </si>
  <si>
    <t>Места расположения э\щитовых в подъездах – 1,3 подъезд</t>
  </si>
  <si>
    <t>Материал стен</t>
  </si>
  <si>
    <t>к/п</t>
  </si>
  <si>
    <t>Место расположения ввода ХВС, отопления,ГВС: 5 подъезд</t>
  </si>
  <si>
    <t>Год постройки</t>
  </si>
  <si>
    <t>Место расположения приборов учета ХВС, отопления,  ГВС: подъезд 3</t>
  </si>
  <si>
    <t>Этажность</t>
  </si>
  <si>
    <t>Количество теплоузлов - 5</t>
  </si>
  <si>
    <t>Подъезды</t>
  </si>
  <si>
    <t xml:space="preserve">Принадлежность  ТОС: "Северное", Худякова Т.А. </t>
  </si>
  <si>
    <t>Площадь придомовой территории м2</t>
  </si>
  <si>
    <t>Обслуживает ТУ №1 тел 41-85-09</t>
  </si>
  <si>
    <t>Площадь лестничной клетки (кв.м.)</t>
  </si>
  <si>
    <t>Мастер участка - Сазонов Виктор Степанович</t>
  </si>
  <si>
    <t>Площадь кровли (кв.м.)</t>
  </si>
  <si>
    <t>Количество лифтов</t>
  </si>
  <si>
    <t>Тариф на текущий ремонт</t>
  </si>
  <si>
    <t>3,5руб</t>
  </si>
  <si>
    <t xml:space="preserve">сбор </t>
  </si>
  <si>
    <t>выполнение</t>
  </si>
  <si>
    <t>Сумма на текущий ремонт на 2011 год</t>
  </si>
  <si>
    <t>РЕЕСТР РАБОТ ПО ТЕКУЩЕМУ РЕМОНТУ ПО ВИДАМ РАБОТ И СТОИМОСТИ НА 2011 ГОД</t>
  </si>
  <si>
    <t xml:space="preserve">             Наименование работ</t>
  </si>
  <si>
    <t>Норма обслу-жив.</t>
  </si>
  <si>
    <t>Месяч. зарплата на 1 работ-го</t>
  </si>
  <si>
    <t>Отчисле-ния на соц.нужды 35,9%</t>
  </si>
  <si>
    <t>Прочие расходы  10,3%</t>
  </si>
  <si>
    <t>Итого прямых затрат</t>
  </si>
  <si>
    <t>Наклад-ные расходы,   15%</t>
  </si>
  <si>
    <t>Всего расходов</t>
  </si>
  <si>
    <t>Рентабель-ность, 5%</t>
  </si>
  <si>
    <t xml:space="preserve">  Ед измерения 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</si>
  <si>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</si>
  <si>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</si>
  <si>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</si>
  <si>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</si>
  <si>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</si>
  <si>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</si>
  <si>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</si>
  <si>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</si>
  <si>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</si>
  <si>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</si>
  <si>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</si>
  <si>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</si>
  <si>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</si>
  <si>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1. Косметический ремонт подъездов</t>
  </si>
  <si>
    <t>руб.</t>
  </si>
  <si>
    <t>2. Установка энергосберегающих светильников</t>
  </si>
  <si>
    <t xml:space="preserve">3. Сварочные, сантехнические </t>
  </si>
  <si>
    <t>и электромонтажные работы</t>
  </si>
  <si>
    <t>4. Установка вторых оконных створок в подъездах</t>
  </si>
  <si>
    <t>ИТОГО:</t>
  </si>
  <si>
    <t>Подготовка к отопительному сезону</t>
  </si>
  <si>
    <r>
      <t xml:space="preserve">9. Малярные работы </t>
    </r>
    <r>
      <rPr>
        <sz val="12"/>
        <color indexed="9"/>
        <rFont val="Times New Roman"/>
        <family val="1"/>
      </rPr>
      <t>(МАФ, контейнера 2шт.)</t>
    </r>
  </si>
  <si>
    <t>Ремонт МПШ</t>
  </si>
  <si>
    <t>Установка скамеек, урн, песочниц</t>
  </si>
  <si>
    <t>Ремонт балконных козырьков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</si>
</sst>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0"/>
      <name val="Arial"/>
      <family val="2"/>
    </font>
    <font>
      <sz val="10"/>
      <name val="Arial Cyr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center"/>
      <protection/>
    </xf>
    <xf numFmtId="0" fontId="2" fillId="0" borderId="0" xfId="33" applyFont="1" applyBorder="1" applyAlignment="1">
      <alignment horizontal="center"/>
      <protection/>
    </xf>
    <xf numFmtId="0" fontId="3" fillId="0" borderId="0" xfId="33" applyFont="1" applyBorder="1" applyAlignment="1">
      <alignment horizontal="center"/>
      <protection/>
    </xf>
    <xf numFmtId="0" fontId="4" fillId="0" borderId="0" xfId="33" applyFont="1" applyBorder="1" applyAlignment="1">
      <alignment horizontal="center" wrapText="1"/>
      <protection/>
    </xf>
    <xf numFmtId="0" fontId="6" fillId="0" borderId="0" xfId="33" applyFont="1">
      <alignment/>
      <protection/>
    </xf>
    <xf numFmtId="0" fontId="7" fillId="0" borderId="0" xfId="33" applyFont="1">
      <alignment/>
      <protection/>
    </xf>
    <xf numFmtId="0" fontId="8" fillId="0" borderId="10" xfId="33" applyFont="1" applyBorder="1" applyAlignment="1">
      <alignment horizontal="left" wrapText="1"/>
      <protection/>
    </xf>
    <xf numFmtId="0" fontId="8" fillId="0" borderId="10" xfId="33" applyFont="1" applyBorder="1" applyAlignment="1">
      <alignment horizontal="center" wrapText="1"/>
      <protection/>
    </xf>
    <xf numFmtId="0" fontId="8" fillId="0" borderId="10" xfId="33" applyFont="1" applyBorder="1" applyAlignment="1">
      <alignment horizontal="left"/>
      <protection/>
    </xf>
    <xf numFmtId="0" fontId="8" fillId="0" borderId="10" xfId="33" applyFont="1" applyBorder="1" applyAlignment="1">
      <alignment horizontal="center"/>
      <protection/>
    </xf>
    <xf numFmtId="0" fontId="8" fillId="0" borderId="0" xfId="33" applyFont="1" applyFill="1" applyBorder="1" applyAlignment="1">
      <alignment/>
      <protection/>
    </xf>
    <xf numFmtId="0" fontId="9" fillId="0" borderId="0" xfId="33" applyFont="1">
      <alignment/>
      <protection/>
    </xf>
    <xf numFmtId="0" fontId="10" fillId="0" borderId="0" xfId="33" applyFont="1">
      <alignment/>
      <protection/>
    </xf>
    <xf numFmtId="0" fontId="8" fillId="0" borderId="10" xfId="33" applyFont="1" applyFill="1" applyBorder="1" applyAlignment="1">
      <alignment horizontal="center"/>
      <protection/>
    </xf>
    <xf numFmtId="0" fontId="8" fillId="0" borderId="10" xfId="33" applyFont="1" applyBorder="1">
      <alignment/>
      <protection/>
    </xf>
    <xf numFmtId="0" fontId="8" fillId="0" borderId="0" xfId="33" applyFont="1" applyBorder="1">
      <alignment/>
      <protection/>
    </xf>
    <xf numFmtId="0" fontId="8" fillId="0" borderId="0" xfId="33" applyFont="1" applyFill="1" applyBorder="1" applyAlignment="1">
      <alignment horizontal="center"/>
      <protection/>
    </xf>
    <xf numFmtId="0" fontId="8" fillId="0" borderId="0" xfId="33" applyFont="1" applyBorder="1" applyAlignment="1">
      <alignment horizontal="center"/>
      <protection/>
    </xf>
    <xf numFmtId="0" fontId="8" fillId="0" borderId="0" xfId="33" applyFont="1">
      <alignment/>
      <protection/>
    </xf>
    <xf numFmtId="0" fontId="7" fillId="0" borderId="11" xfId="33" applyFont="1" applyBorder="1" applyAlignment="1">
      <alignment vertical="top" wrapText="1"/>
      <protection/>
    </xf>
    <xf numFmtId="0" fontId="7" fillId="0" borderId="11" xfId="33" applyFont="1" applyFill="1" applyBorder="1" applyAlignment="1">
      <alignment horizontal="center" vertical="top" wrapText="1"/>
      <protection/>
    </xf>
    <xf numFmtId="0" fontId="11" fillId="0" borderId="11" xfId="33" applyFont="1" applyFill="1" applyBorder="1" applyAlignment="1">
      <alignment horizontal="center"/>
      <protection/>
    </xf>
    <xf numFmtId="0" fontId="12" fillId="0" borderId="11" xfId="33" applyFont="1" applyFill="1" applyBorder="1">
      <alignment/>
      <protection/>
    </xf>
    <xf numFmtId="0" fontId="12" fillId="0" borderId="11" xfId="33" applyFont="1" applyBorder="1">
      <alignment/>
      <protection/>
    </xf>
    <xf numFmtId="0" fontId="7" fillId="0" borderId="12" xfId="33" applyFont="1" applyBorder="1" applyAlignment="1">
      <alignment vertical="top" wrapText="1"/>
      <protection/>
    </xf>
    <xf numFmtId="0" fontId="7" fillId="0" borderId="13" xfId="33" applyFont="1" applyBorder="1" applyAlignment="1">
      <alignment vertical="top" wrapText="1"/>
      <protection/>
    </xf>
    <xf numFmtId="0" fontId="7" fillId="0" borderId="12" xfId="33" applyFont="1" applyFill="1" applyBorder="1" applyAlignment="1">
      <alignment horizontal="center" vertical="top" wrapText="1"/>
      <protection/>
    </xf>
    <xf numFmtId="0" fontId="12" fillId="0" borderId="12" xfId="33" applyFont="1" applyFill="1" applyBorder="1">
      <alignment/>
      <protection/>
    </xf>
    <xf numFmtId="0" fontId="12" fillId="0" borderId="12" xfId="33" applyFont="1" applyBorder="1">
      <alignment/>
      <protection/>
    </xf>
    <xf numFmtId="0" fontId="7" fillId="0" borderId="14" xfId="33" applyFont="1" applyBorder="1" applyAlignment="1">
      <alignment vertical="top" wrapText="1"/>
      <protection/>
    </xf>
    <xf numFmtId="0" fontId="7" fillId="0" borderId="15" xfId="33" applyFont="1" applyBorder="1" applyAlignment="1">
      <alignment vertical="top" wrapText="1"/>
      <protection/>
    </xf>
    <xf numFmtId="0" fontId="7" fillId="0" borderId="14" xfId="33" applyFont="1" applyFill="1" applyBorder="1" applyAlignment="1">
      <alignment horizontal="center" vertical="top" wrapText="1"/>
      <protection/>
    </xf>
    <xf numFmtId="0" fontId="12" fillId="0" borderId="14" xfId="33" applyFont="1" applyFill="1" applyBorder="1">
      <alignment/>
      <protection/>
    </xf>
    <xf numFmtId="0" fontId="12" fillId="0" borderId="14" xfId="33" applyFont="1" applyBorder="1">
      <alignment/>
      <protection/>
    </xf>
    <xf numFmtId="0" fontId="7" fillId="0" borderId="16" xfId="33" applyFont="1" applyBorder="1" applyAlignment="1">
      <alignment vertical="top" wrapText="1"/>
      <protection/>
    </xf>
    <xf numFmtId="2" fontId="12" fillId="0" borderId="14" xfId="33" applyNumberFormat="1" applyFont="1" applyFill="1" applyBorder="1">
      <alignment/>
      <protection/>
    </xf>
    <xf numFmtId="2" fontId="12" fillId="0" borderId="11" xfId="33" applyNumberFormat="1" applyFont="1" applyFill="1" applyBorder="1">
      <alignment/>
      <protection/>
    </xf>
    <xf numFmtId="0" fontId="5" fillId="0" borderId="11" xfId="33" applyFont="1" applyBorder="1" applyAlignment="1">
      <alignment vertical="top" wrapText="1"/>
      <protection/>
    </xf>
    <xf numFmtId="0" fontId="11" fillId="0" borderId="11" xfId="33" applyFont="1" applyBorder="1">
      <alignment/>
      <protection/>
    </xf>
    <xf numFmtId="1" fontId="12" fillId="0" borderId="11" xfId="33" applyNumberFormat="1" applyFont="1" applyBorder="1">
      <alignment/>
      <protection/>
    </xf>
    <xf numFmtId="1" fontId="11" fillId="0" borderId="11" xfId="33" applyNumberFormat="1" applyFont="1" applyBorder="1">
      <alignment/>
      <protection/>
    </xf>
    <xf numFmtId="0" fontId="12" fillId="0" borderId="16" xfId="33" applyFont="1" applyBorder="1">
      <alignment/>
      <protection/>
    </xf>
    <xf numFmtId="0" fontId="12" fillId="0" borderId="17" xfId="33" applyFont="1" applyBorder="1">
      <alignment/>
      <protection/>
    </xf>
    <xf numFmtId="0" fontId="5" fillId="0" borderId="18" xfId="33" applyFont="1" applyBorder="1" applyAlignment="1">
      <alignment/>
      <protection/>
    </xf>
    <xf numFmtId="0" fontId="8" fillId="0" borderId="10" xfId="33" applyFont="1" applyFill="1" applyBorder="1" applyAlignment="1">
      <alignment horizontal="left" vertical="center"/>
      <protection/>
    </xf>
    <xf numFmtId="0" fontId="2" fillId="0" borderId="0" xfId="33" applyFont="1" applyBorder="1" applyAlignment="1">
      <alignment horizontal="center"/>
      <protection/>
    </xf>
    <xf numFmtId="0" fontId="4" fillId="0" borderId="0" xfId="33" applyFont="1" applyBorder="1" applyAlignment="1">
      <alignment horizontal="center" wrapText="1"/>
      <protection/>
    </xf>
    <xf numFmtId="0" fontId="5" fillId="0" borderId="0" xfId="33" applyFont="1" applyFill="1" applyBorder="1" applyAlignment="1">
      <alignment horizontal="center"/>
      <protection/>
    </xf>
    <xf numFmtId="0" fontId="8" fillId="0" borderId="10" xfId="33" applyFont="1" applyFill="1" applyBorder="1" applyAlignment="1">
      <alignment horizontal="center" vertical="center"/>
      <protection/>
    </xf>
    <xf numFmtId="0" fontId="7" fillId="0" borderId="11" xfId="33" applyFont="1" applyBorder="1" applyAlignment="1">
      <alignment vertical="top" wrapText="1"/>
      <protection/>
    </xf>
    <xf numFmtId="0" fontId="7" fillId="0" borderId="11" xfId="33" applyFont="1" applyFill="1" applyBorder="1" applyAlignment="1">
      <alignment horizontal="center" vertical="top" wrapText="1"/>
      <protection/>
    </xf>
    <xf numFmtId="0" fontId="8" fillId="0" borderId="10" xfId="33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zoomScale="72" zoomScaleNormal="72" zoomScalePageLayoutView="0" workbookViewId="0" topLeftCell="A7">
      <selection activeCell="W25" sqref="W25"/>
    </sheetView>
  </sheetViews>
  <sheetFormatPr defaultColWidth="8.7109375" defaultRowHeight="12.75"/>
  <cols>
    <col min="1" max="1" width="0.9921875" style="1" customWidth="1"/>
    <col min="2" max="2" width="42.140625" style="1" customWidth="1"/>
    <col min="3" max="10" width="0" style="1" hidden="1" customWidth="1"/>
    <col min="11" max="11" width="10.00390625" style="2" customWidth="1"/>
    <col min="12" max="12" width="11.421875" style="1" customWidth="1"/>
    <col min="13" max="13" width="10.7109375" style="1" customWidth="1"/>
    <col min="14" max="14" width="7.8515625" style="1" customWidth="1"/>
    <col min="15" max="15" width="9.8515625" style="1" customWidth="1"/>
    <col min="16" max="16" width="8.421875" style="1" customWidth="1"/>
    <col min="17" max="17" width="9.140625" style="1" customWidth="1"/>
    <col min="18" max="18" width="10.00390625" style="1" customWidth="1"/>
    <col min="19" max="19" width="10.57421875" style="1" customWidth="1"/>
    <col min="20" max="20" width="10.8515625" style="1" customWidth="1"/>
    <col min="21" max="21" width="9.7109375" style="1" customWidth="1"/>
    <col min="22" max="22" width="11.8515625" style="1" customWidth="1"/>
    <col min="23" max="23" width="9.140625" style="1" customWidth="1"/>
    <col min="24" max="24" width="12.421875" style="1" customWidth="1"/>
    <col min="25" max="16384" width="8.7109375" style="1" customWidth="1"/>
  </cols>
  <sheetData>
    <row r="1" spans="1:14" ht="15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"/>
      <c r="M1" s="4"/>
      <c r="N1" s="4"/>
    </row>
    <row r="2" spans="1:14" ht="15.75" customHeigh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</row>
    <row r="3" spans="1:14" ht="10.5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5"/>
      <c r="M3" s="5"/>
      <c r="N3" s="5"/>
    </row>
    <row r="4" spans="1:21" s="7" customFormat="1" ht="16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  <c r="M4" s="49"/>
      <c r="N4" s="49"/>
      <c r="O4" s="49"/>
      <c r="P4" s="49"/>
      <c r="Q4" s="49"/>
      <c r="R4" s="49"/>
      <c r="S4" s="6"/>
      <c r="T4" s="6"/>
      <c r="U4" s="6"/>
    </row>
    <row r="5" spans="1:21" s="7" customFormat="1" ht="18" customHeight="1">
      <c r="A5" s="5"/>
      <c r="B5" s="8" t="s">
        <v>3</v>
      </c>
      <c r="C5" s="9"/>
      <c r="D5" s="9"/>
      <c r="E5" s="9"/>
      <c r="F5" s="9"/>
      <c r="G5" s="9"/>
      <c r="H5" s="9"/>
      <c r="I5" s="9"/>
      <c r="J5" s="9"/>
      <c r="K5" s="9">
        <v>9479.73</v>
      </c>
      <c r="L5" s="50" t="s">
        <v>4</v>
      </c>
      <c r="M5" s="50"/>
      <c r="N5" s="50"/>
      <c r="O5" s="50"/>
      <c r="P5" s="50"/>
      <c r="Q5" s="50"/>
      <c r="R5" s="50"/>
      <c r="S5" s="50"/>
      <c r="T5" s="6"/>
      <c r="U5" s="6"/>
    </row>
    <row r="6" spans="2:24" s="7" customFormat="1" ht="18" customHeight="1">
      <c r="B6" s="10" t="s">
        <v>5</v>
      </c>
      <c r="C6" s="10"/>
      <c r="D6" s="10"/>
      <c r="E6" s="10"/>
      <c r="F6" s="10"/>
      <c r="G6" s="10"/>
      <c r="H6" s="10"/>
      <c r="I6" s="10"/>
      <c r="J6" s="10"/>
      <c r="K6" s="11">
        <v>180</v>
      </c>
      <c r="L6" s="46" t="s">
        <v>6</v>
      </c>
      <c r="M6" s="46"/>
      <c r="N6" s="46"/>
      <c r="O6" s="46"/>
      <c r="P6" s="46"/>
      <c r="Q6" s="46"/>
      <c r="R6" s="46"/>
      <c r="S6" s="46"/>
      <c r="T6" s="12"/>
      <c r="U6" s="12"/>
      <c r="V6" s="12"/>
      <c r="W6" s="12"/>
      <c r="X6" s="12"/>
    </row>
    <row r="7" spans="2:24" s="7" customFormat="1" ht="18" customHeight="1">
      <c r="B7" s="10" t="s">
        <v>7</v>
      </c>
      <c r="C7" s="10"/>
      <c r="D7" s="10"/>
      <c r="E7" s="10"/>
      <c r="F7" s="10"/>
      <c r="G7" s="10"/>
      <c r="H7" s="10"/>
      <c r="I7" s="10"/>
      <c r="J7" s="10"/>
      <c r="K7" s="11">
        <v>478</v>
      </c>
      <c r="L7" s="46" t="s">
        <v>8</v>
      </c>
      <c r="M7" s="46"/>
      <c r="N7" s="46"/>
      <c r="O7" s="46"/>
      <c r="P7" s="46"/>
      <c r="Q7" s="46"/>
      <c r="R7" s="46"/>
      <c r="S7" s="46"/>
      <c r="T7" s="13"/>
      <c r="U7" s="13"/>
      <c r="V7" s="14"/>
      <c r="W7" s="14"/>
      <c r="X7" s="14"/>
    </row>
    <row r="8" spans="2:24" s="7" customFormat="1" ht="18" customHeight="1">
      <c r="B8" s="10" t="s">
        <v>9</v>
      </c>
      <c r="C8" s="10"/>
      <c r="D8" s="10"/>
      <c r="E8" s="10"/>
      <c r="F8" s="10"/>
      <c r="G8" s="10"/>
      <c r="H8" s="10"/>
      <c r="I8" s="10"/>
      <c r="J8" s="10"/>
      <c r="K8" s="11" t="s">
        <v>10</v>
      </c>
      <c r="L8" s="46" t="s">
        <v>11</v>
      </c>
      <c r="M8" s="46"/>
      <c r="N8" s="46"/>
      <c r="O8" s="46"/>
      <c r="P8" s="46"/>
      <c r="Q8" s="46"/>
      <c r="R8" s="46"/>
      <c r="S8" s="46"/>
      <c r="T8" s="13"/>
      <c r="U8" s="13"/>
      <c r="V8" s="14"/>
      <c r="W8" s="14"/>
      <c r="X8" s="14"/>
    </row>
    <row r="9" spans="2:24" s="7" customFormat="1" ht="18" customHeight="1">
      <c r="B9" s="10" t="s">
        <v>12</v>
      </c>
      <c r="C9" s="10"/>
      <c r="D9" s="10"/>
      <c r="E9" s="10"/>
      <c r="F9" s="10"/>
      <c r="G9" s="10"/>
      <c r="H9" s="10"/>
      <c r="I9" s="10"/>
      <c r="J9" s="10"/>
      <c r="K9" s="11">
        <v>1984</v>
      </c>
      <c r="L9" s="46" t="s">
        <v>13</v>
      </c>
      <c r="M9" s="46"/>
      <c r="N9" s="46"/>
      <c r="O9" s="46"/>
      <c r="P9" s="46"/>
      <c r="Q9" s="46"/>
      <c r="R9" s="46"/>
      <c r="S9" s="46"/>
      <c r="T9" s="13"/>
      <c r="U9" s="13"/>
      <c r="V9" s="14"/>
      <c r="W9" s="14"/>
      <c r="X9" s="14"/>
    </row>
    <row r="10" spans="2:24" s="7" customFormat="1" ht="18" customHeight="1">
      <c r="B10" s="10" t="s">
        <v>14</v>
      </c>
      <c r="C10" s="10"/>
      <c r="D10" s="10"/>
      <c r="E10" s="10"/>
      <c r="F10" s="10"/>
      <c r="G10" s="10"/>
      <c r="H10" s="10"/>
      <c r="I10" s="10"/>
      <c r="J10" s="10"/>
      <c r="K10" s="11">
        <v>9</v>
      </c>
      <c r="L10" s="46" t="s">
        <v>15</v>
      </c>
      <c r="M10" s="46"/>
      <c r="N10" s="46"/>
      <c r="O10" s="46"/>
      <c r="P10" s="46"/>
      <c r="Q10" s="46"/>
      <c r="R10" s="46"/>
      <c r="S10" s="46"/>
      <c r="T10" s="13"/>
      <c r="U10" s="13"/>
      <c r="V10" s="14"/>
      <c r="W10" s="14"/>
      <c r="X10" s="14"/>
    </row>
    <row r="11" spans="2:24" s="7" customFormat="1" ht="18" customHeight="1">
      <c r="B11" s="10" t="s">
        <v>16</v>
      </c>
      <c r="C11" s="10"/>
      <c r="D11" s="10"/>
      <c r="E11" s="10"/>
      <c r="F11" s="10"/>
      <c r="G11" s="10"/>
      <c r="H11" s="10"/>
      <c r="I11" s="10"/>
      <c r="J11" s="10"/>
      <c r="K11" s="11">
        <v>5</v>
      </c>
      <c r="L11" s="46" t="s">
        <v>17</v>
      </c>
      <c r="M11" s="46"/>
      <c r="N11" s="46"/>
      <c r="O11" s="46"/>
      <c r="P11" s="46"/>
      <c r="Q11" s="46"/>
      <c r="R11" s="46"/>
      <c r="S11" s="46"/>
      <c r="T11" s="13"/>
      <c r="U11" s="13"/>
      <c r="V11" s="14"/>
      <c r="W11" s="14"/>
      <c r="X11" s="14"/>
    </row>
    <row r="12" spans="2:24" s="7" customFormat="1" ht="18" customHeight="1">
      <c r="B12" s="10" t="s">
        <v>18</v>
      </c>
      <c r="C12" s="10"/>
      <c r="D12" s="10"/>
      <c r="E12" s="10"/>
      <c r="F12" s="10"/>
      <c r="G12" s="10"/>
      <c r="H12" s="10"/>
      <c r="I12" s="10"/>
      <c r="J12" s="10"/>
      <c r="K12" s="11">
        <v>1456.1</v>
      </c>
      <c r="L12" s="46" t="s">
        <v>19</v>
      </c>
      <c r="M12" s="46"/>
      <c r="N12" s="46"/>
      <c r="O12" s="46"/>
      <c r="P12" s="46"/>
      <c r="Q12" s="46"/>
      <c r="R12" s="46"/>
      <c r="S12" s="46"/>
      <c r="T12" s="13"/>
      <c r="U12" s="13"/>
      <c r="V12" s="14"/>
      <c r="W12" s="14"/>
      <c r="X12" s="14"/>
    </row>
    <row r="13" spans="2:24" s="7" customFormat="1" ht="18" customHeight="1">
      <c r="B13" s="10" t="s">
        <v>20</v>
      </c>
      <c r="C13" s="10"/>
      <c r="D13" s="10"/>
      <c r="E13" s="10"/>
      <c r="F13" s="10"/>
      <c r="G13" s="10"/>
      <c r="H13" s="10"/>
      <c r="I13" s="10"/>
      <c r="J13" s="10"/>
      <c r="K13" s="11">
        <v>1062.8</v>
      </c>
      <c r="L13" s="46" t="s">
        <v>21</v>
      </c>
      <c r="M13" s="46"/>
      <c r="N13" s="46"/>
      <c r="O13" s="46"/>
      <c r="P13" s="46"/>
      <c r="Q13" s="46"/>
      <c r="R13" s="46"/>
      <c r="S13" s="46"/>
      <c r="T13" s="13"/>
      <c r="U13" s="13"/>
      <c r="V13" s="14"/>
      <c r="W13" s="14"/>
      <c r="X13" s="14"/>
    </row>
    <row r="14" spans="2:21" s="7" customFormat="1" ht="18" customHeight="1">
      <c r="B14" s="10" t="s">
        <v>22</v>
      </c>
      <c r="C14" s="10"/>
      <c r="D14" s="10"/>
      <c r="E14" s="10"/>
      <c r="F14" s="10"/>
      <c r="G14" s="10"/>
      <c r="H14" s="10"/>
      <c r="I14" s="10"/>
      <c r="J14" s="10"/>
      <c r="K14" s="11">
        <v>1000</v>
      </c>
      <c r="L14" s="46"/>
      <c r="M14" s="46"/>
      <c r="N14" s="46"/>
      <c r="O14" s="46"/>
      <c r="P14" s="46"/>
      <c r="Q14" s="46"/>
      <c r="R14" s="46"/>
      <c r="S14" s="46"/>
      <c r="T14" s="6"/>
      <c r="U14" s="6"/>
    </row>
    <row r="15" spans="2:21" s="7" customFormat="1" ht="18" customHeight="1">
      <c r="B15" s="10" t="s">
        <v>23</v>
      </c>
      <c r="C15" s="10"/>
      <c r="D15" s="10"/>
      <c r="E15" s="10"/>
      <c r="F15" s="10"/>
      <c r="G15" s="10"/>
      <c r="H15" s="10"/>
      <c r="I15" s="10"/>
      <c r="J15" s="10"/>
      <c r="K15" s="11">
        <v>5</v>
      </c>
      <c r="L15" s="46"/>
      <c r="M15" s="46"/>
      <c r="N15" s="46"/>
      <c r="O15" s="46"/>
      <c r="P15" s="46"/>
      <c r="Q15" s="46"/>
      <c r="R15" s="46"/>
      <c r="S15" s="46"/>
      <c r="T15" s="6"/>
      <c r="U15" s="6"/>
    </row>
    <row r="16" spans="2:21" s="7" customFormat="1" ht="18" customHeight="1">
      <c r="B16" s="10" t="s">
        <v>24</v>
      </c>
      <c r="C16" s="10"/>
      <c r="D16" s="10"/>
      <c r="E16" s="10"/>
      <c r="F16" s="10"/>
      <c r="G16" s="10"/>
      <c r="H16" s="10"/>
      <c r="I16" s="10"/>
      <c r="J16" s="10"/>
      <c r="K16" s="15" t="s">
        <v>25</v>
      </c>
      <c r="L16" s="53" t="s">
        <v>26</v>
      </c>
      <c r="M16" s="53"/>
      <c r="N16" s="53"/>
      <c r="O16" s="53"/>
      <c r="P16" s="53" t="s">
        <v>27</v>
      </c>
      <c r="Q16" s="53"/>
      <c r="R16" s="53"/>
      <c r="S16" s="53"/>
      <c r="T16" s="6"/>
      <c r="U16" s="6"/>
    </row>
    <row r="17" spans="2:21" ht="18" customHeight="1">
      <c r="B17" s="16" t="s">
        <v>28</v>
      </c>
      <c r="C17" s="16"/>
      <c r="D17" s="16"/>
      <c r="E17" s="16"/>
      <c r="F17" s="16"/>
      <c r="G17" s="16"/>
      <c r="H17" s="16"/>
      <c r="I17" s="16"/>
      <c r="J17" s="16"/>
      <c r="K17" s="15">
        <v>398149</v>
      </c>
      <c r="L17" s="53"/>
      <c r="M17" s="53"/>
      <c r="N17" s="53"/>
      <c r="O17" s="53"/>
      <c r="P17" s="53"/>
      <c r="Q17" s="53"/>
      <c r="R17" s="53"/>
      <c r="S17" s="53"/>
      <c r="T17" s="6"/>
      <c r="U17" s="6"/>
    </row>
    <row r="18" spans="2:21" ht="15" customHeight="1">
      <c r="B18" s="17"/>
      <c r="C18" s="17"/>
      <c r="D18" s="17"/>
      <c r="E18" s="17"/>
      <c r="F18" s="17"/>
      <c r="G18" s="17"/>
      <c r="H18" s="17"/>
      <c r="I18" s="17"/>
      <c r="J18" s="17"/>
      <c r="K18" s="18"/>
      <c r="L18" s="19"/>
      <c r="M18" s="19"/>
      <c r="N18" s="20"/>
      <c r="O18" s="20"/>
      <c r="P18" s="20"/>
      <c r="Q18" s="20"/>
      <c r="R18" s="20"/>
      <c r="S18" s="20"/>
      <c r="T18" s="6"/>
      <c r="U18" s="6"/>
    </row>
    <row r="19" spans="2:24" ht="15.75">
      <c r="B19" s="45" t="s">
        <v>29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</row>
    <row r="20" spans="2:24" ht="15" customHeight="1">
      <c r="B20" s="51" t="s">
        <v>30</v>
      </c>
      <c r="C20" s="51" t="s">
        <v>31</v>
      </c>
      <c r="D20" s="51" t="s">
        <v>32</v>
      </c>
      <c r="E20" s="51" t="s">
        <v>33</v>
      </c>
      <c r="F20" s="51" t="s">
        <v>34</v>
      </c>
      <c r="G20" s="51" t="s">
        <v>35</v>
      </c>
      <c r="H20" s="51" t="s">
        <v>36</v>
      </c>
      <c r="I20" s="51" t="s">
        <v>37</v>
      </c>
      <c r="J20" s="51" t="s">
        <v>38</v>
      </c>
      <c r="K20" s="52" t="s">
        <v>39</v>
      </c>
      <c r="L20" s="23" t="s">
        <v>40</v>
      </c>
      <c r="M20" s="23" t="s">
        <v>41</v>
      </c>
      <c r="N20" s="23" t="s">
        <v>42</v>
      </c>
      <c r="O20" s="23" t="s">
        <v>43</v>
      </c>
      <c r="P20" s="23" t="s">
        <v>44</v>
      </c>
      <c r="Q20" s="23" t="s">
        <v>45</v>
      </c>
      <c r="R20" s="23" t="s">
        <v>46</v>
      </c>
      <c r="S20" s="23" t="s">
        <v>47</v>
      </c>
      <c r="T20" s="23" t="s">
        <v>48</v>
      </c>
      <c r="U20" s="23" t="s">
        <v>49</v>
      </c>
      <c r="V20" s="23" t="s">
        <v>50</v>
      </c>
      <c r="W20" s="23" t="s">
        <v>51</v>
      </c>
      <c r="X20" s="23" t="s">
        <v>52</v>
      </c>
    </row>
    <row r="21" spans="2:24" ht="2.25" customHeight="1">
      <c r="B21" s="51"/>
      <c r="C21" s="51"/>
      <c r="D21" s="51"/>
      <c r="E21" s="51"/>
      <c r="F21" s="51"/>
      <c r="G21" s="51"/>
      <c r="H21" s="51"/>
      <c r="I21" s="51"/>
      <c r="J21" s="51"/>
      <c r="K21" s="52"/>
      <c r="L21" s="24"/>
      <c r="M21" s="24"/>
      <c r="N21" s="24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2:24" ht="15.75">
      <c r="B22" s="21" t="s">
        <v>53</v>
      </c>
      <c r="C22" s="21"/>
      <c r="D22" s="21"/>
      <c r="E22" s="21"/>
      <c r="F22" s="21"/>
      <c r="G22" s="21"/>
      <c r="H22" s="21"/>
      <c r="I22" s="21"/>
      <c r="J22" s="21"/>
      <c r="K22" s="22" t="s">
        <v>54</v>
      </c>
      <c r="L22" s="24"/>
      <c r="M22" s="24"/>
      <c r="N22" s="24"/>
      <c r="O22" s="25"/>
      <c r="P22" s="25"/>
      <c r="Q22" s="25"/>
      <c r="R22" s="25"/>
      <c r="S22" s="25">
        <v>76675.88</v>
      </c>
      <c r="T22" s="25">
        <v>88867.33</v>
      </c>
      <c r="U22" s="25">
        <v>82222.94</v>
      </c>
      <c r="V22" s="25"/>
      <c r="W22" s="25"/>
      <c r="X22" s="41">
        <f>SUM(L22:W22)</f>
        <v>247766.15000000002</v>
      </c>
    </row>
    <row r="23" spans="2:24" ht="31.5">
      <c r="B23" s="21" t="s">
        <v>55</v>
      </c>
      <c r="C23" s="21"/>
      <c r="D23" s="21"/>
      <c r="E23" s="21"/>
      <c r="F23" s="21"/>
      <c r="G23" s="21"/>
      <c r="H23" s="21"/>
      <c r="I23" s="21"/>
      <c r="J23" s="21"/>
      <c r="K23" s="22" t="s">
        <v>54</v>
      </c>
      <c r="L23" s="24"/>
      <c r="M23" s="24"/>
      <c r="N23" s="24"/>
      <c r="O23" s="25"/>
      <c r="P23" s="25"/>
      <c r="Q23" s="25"/>
      <c r="R23" s="25"/>
      <c r="S23" s="25"/>
      <c r="T23" s="25"/>
      <c r="U23" s="25"/>
      <c r="V23" s="25"/>
      <c r="W23" s="25"/>
      <c r="X23" s="41">
        <f aca="true" t="shared" si="0" ref="X23:X30">SUM(L23:W23)</f>
        <v>0</v>
      </c>
    </row>
    <row r="24" spans="2:24" ht="15.75">
      <c r="B24" s="26" t="s">
        <v>56</v>
      </c>
      <c r="C24" s="27"/>
      <c r="D24" s="26"/>
      <c r="E24" s="26"/>
      <c r="F24" s="26"/>
      <c r="G24" s="26"/>
      <c r="H24" s="26"/>
      <c r="I24" s="26"/>
      <c r="J24" s="26"/>
      <c r="K24" s="28"/>
      <c r="L24" s="29"/>
      <c r="M24" s="29"/>
      <c r="N24" s="29"/>
      <c r="O24" s="30"/>
      <c r="P24" s="30"/>
      <c r="Q24" s="25">
        <v>960.81</v>
      </c>
      <c r="R24" s="30"/>
      <c r="S24" s="30"/>
      <c r="T24" s="30"/>
      <c r="U24" s="30">
        <f>2185.19+1771.76</f>
        <v>3956.95</v>
      </c>
      <c r="V24" s="30">
        <v>3370.05</v>
      </c>
      <c r="W24" s="30">
        <v>1976.4</v>
      </c>
      <c r="X24" s="41">
        <f t="shared" si="0"/>
        <v>10264.210000000001</v>
      </c>
    </row>
    <row r="25" spans="2:24" ht="15.75">
      <c r="B25" s="31" t="s">
        <v>57</v>
      </c>
      <c r="C25" s="32"/>
      <c r="D25" s="31"/>
      <c r="E25" s="31"/>
      <c r="F25" s="31"/>
      <c r="G25" s="31"/>
      <c r="H25" s="31"/>
      <c r="I25" s="31"/>
      <c r="J25" s="31"/>
      <c r="K25" s="33" t="s">
        <v>54</v>
      </c>
      <c r="L25" s="34"/>
      <c r="M25" s="34"/>
      <c r="N25" s="34"/>
      <c r="O25" s="35"/>
      <c r="P25" s="35"/>
      <c r="Q25" s="35"/>
      <c r="R25" s="35"/>
      <c r="S25" s="35"/>
      <c r="T25" s="35"/>
      <c r="U25" s="35"/>
      <c r="V25" s="35">
        <v>3442.6</v>
      </c>
      <c r="W25" s="35"/>
      <c r="X25" s="41">
        <f t="shared" si="0"/>
        <v>3442.6</v>
      </c>
    </row>
    <row r="26" spans="2:24" ht="31.5">
      <c r="B26" s="21" t="s">
        <v>58</v>
      </c>
      <c r="C26" s="36"/>
      <c r="D26" s="21"/>
      <c r="E26" s="21"/>
      <c r="F26" s="21"/>
      <c r="G26" s="21"/>
      <c r="H26" s="21"/>
      <c r="I26" s="21"/>
      <c r="J26" s="21"/>
      <c r="K26" s="22" t="s">
        <v>54</v>
      </c>
      <c r="L26" s="34">
        <v>2217.07</v>
      </c>
      <c r="M26" s="25"/>
      <c r="N26" s="37"/>
      <c r="O26" s="25"/>
      <c r="P26" s="25"/>
      <c r="Q26" s="25"/>
      <c r="R26" s="25"/>
      <c r="S26" s="25">
        <v>32907.6</v>
      </c>
      <c r="T26" s="25">
        <v>49453.73</v>
      </c>
      <c r="U26" s="25">
        <v>36942.05</v>
      </c>
      <c r="V26" s="25"/>
      <c r="W26" s="25"/>
      <c r="X26" s="41">
        <f t="shared" si="0"/>
        <v>121520.45</v>
      </c>
    </row>
    <row r="27" spans="2:24" ht="21" customHeight="1">
      <c r="B27" s="21" t="s">
        <v>61</v>
      </c>
      <c r="C27" s="36"/>
      <c r="D27" s="21"/>
      <c r="E27" s="21"/>
      <c r="F27" s="21"/>
      <c r="G27" s="21"/>
      <c r="H27" s="21"/>
      <c r="I27" s="21"/>
      <c r="J27" s="21"/>
      <c r="K27" s="22" t="s">
        <v>54</v>
      </c>
      <c r="L27" s="24"/>
      <c r="M27" s="25"/>
      <c r="N27" s="38"/>
      <c r="O27" s="25">
        <v>404.1</v>
      </c>
      <c r="P27" s="25">
        <v>12992.14</v>
      </c>
      <c r="Q27" s="25"/>
      <c r="R27" s="30"/>
      <c r="S27" s="25"/>
      <c r="T27" s="25"/>
      <c r="U27" s="25"/>
      <c r="V27" s="25"/>
      <c r="W27" s="25"/>
      <c r="X27" s="41">
        <f t="shared" si="0"/>
        <v>13396.24</v>
      </c>
    </row>
    <row r="28" spans="2:24" ht="15.75">
      <c r="B28" s="21" t="s">
        <v>60</v>
      </c>
      <c r="C28" s="36"/>
      <c r="D28" s="21"/>
      <c r="E28" s="21"/>
      <c r="F28" s="21"/>
      <c r="G28" s="21"/>
      <c r="H28" s="21"/>
      <c r="I28" s="21"/>
      <c r="J28" s="21"/>
      <c r="K28" s="22" t="s">
        <v>54</v>
      </c>
      <c r="L28" s="24"/>
      <c r="M28" s="25"/>
      <c r="N28" s="38"/>
      <c r="O28" s="25"/>
      <c r="P28" s="25"/>
      <c r="R28" s="44">
        <f>10612.01+2420.53</f>
        <v>13032.54</v>
      </c>
      <c r="S28" s="43"/>
      <c r="T28" s="25"/>
      <c r="U28" s="25"/>
      <c r="V28" s="25"/>
      <c r="W28" s="25"/>
      <c r="X28" s="41">
        <f t="shared" si="0"/>
        <v>13032.54</v>
      </c>
    </row>
    <row r="29" spans="2:24" ht="15.75">
      <c r="B29" s="21" t="s">
        <v>62</v>
      </c>
      <c r="C29" s="36"/>
      <c r="D29" s="21"/>
      <c r="E29" s="21"/>
      <c r="F29" s="21"/>
      <c r="G29" s="21"/>
      <c r="H29" s="21"/>
      <c r="I29" s="21"/>
      <c r="J29" s="21"/>
      <c r="K29" s="22" t="s">
        <v>54</v>
      </c>
      <c r="L29" s="24"/>
      <c r="M29" s="25"/>
      <c r="N29" s="38"/>
      <c r="O29" s="25"/>
      <c r="P29" s="25">
        <v>3000</v>
      </c>
      <c r="Q29" s="25"/>
      <c r="R29" s="35"/>
      <c r="S29" s="25"/>
      <c r="T29" s="25"/>
      <c r="U29" s="25"/>
      <c r="V29" s="25"/>
      <c r="X29" s="41">
        <f t="shared" si="0"/>
        <v>3000</v>
      </c>
    </row>
    <row r="30" spans="2:24" ht="15.75">
      <c r="B30" s="21" t="s">
        <v>63</v>
      </c>
      <c r="C30" s="36"/>
      <c r="D30" s="21"/>
      <c r="E30" s="21"/>
      <c r="F30" s="21"/>
      <c r="G30" s="21"/>
      <c r="H30" s="21"/>
      <c r="I30" s="21"/>
      <c r="J30" s="21"/>
      <c r="K30" s="22" t="s">
        <v>54</v>
      </c>
      <c r="L30" s="24"/>
      <c r="M30" s="25"/>
      <c r="N30" s="38"/>
      <c r="O30" s="25"/>
      <c r="P30" s="25">
        <v>4291.68</v>
      </c>
      <c r="Q30" s="25"/>
      <c r="R30" s="25"/>
      <c r="S30" s="25"/>
      <c r="T30" s="25"/>
      <c r="U30" s="25"/>
      <c r="V30" s="25"/>
      <c r="W30" s="25"/>
      <c r="X30" s="41">
        <f t="shared" si="0"/>
        <v>4291.68</v>
      </c>
    </row>
    <row r="31" spans="2:24" ht="15.75">
      <c r="B31" s="21" t="s">
        <v>64</v>
      </c>
      <c r="C31" s="36"/>
      <c r="D31" s="21"/>
      <c r="E31" s="21"/>
      <c r="F31" s="21"/>
      <c r="G31" s="21"/>
      <c r="H31" s="21"/>
      <c r="I31" s="21"/>
      <c r="J31" s="21"/>
      <c r="K31" s="22" t="s">
        <v>54</v>
      </c>
      <c r="L31" s="24"/>
      <c r="M31" s="25"/>
      <c r="N31" s="38"/>
      <c r="O31" s="25"/>
      <c r="P31" s="25"/>
      <c r="Q31" s="25"/>
      <c r="R31" s="25"/>
      <c r="S31" s="25">
        <v>9000</v>
      </c>
      <c r="T31" s="25"/>
      <c r="U31" s="25"/>
      <c r="V31" s="25"/>
      <c r="W31" s="25"/>
      <c r="X31" s="41">
        <f>SUM(L31:W31)</f>
        <v>9000</v>
      </c>
    </row>
    <row r="32" spans="2:24" ht="15.75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22" t="s">
        <v>54</v>
      </c>
      <c r="L32" s="40">
        <f>SUM(L22:L31)</f>
        <v>2217.07</v>
      </c>
      <c r="M32" s="40">
        <f>SUM(M22:M31)</f>
        <v>0</v>
      </c>
      <c r="N32" s="40">
        <f>SUM(N22:N31)</f>
        <v>0</v>
      </c>
      <c r="O32" s="40">
        <f>SUM(O22:O31)</f>
        <v>404.1</v>
      </c>
      <c r="P32" s="40">
        <f>SUM(P22:P31)</f>
        <v>20283.82</v>
      </c>
      <c r="Q32" s="40">
        <f aca="true" t="shared" si="1" ref="Q32:V32">SUM(Q22:Q31)</f>
        <v>960.81</v>
      </c>
      <c r="R32" s="40">
        <f t="shared" si="1"/>
        <v>13032.54</v>
      </c>
      <c r="S32" s="40">
        <f>SUM(S22:S31)</f>
        <v>118583.48000000001</v>
      </c>
      <c r="T32" s="40">
        <f t="shared" si="1"/>
        <v>138321.06</v>
      </c>
      <c r="U32" s="40">
        <f t="shared" si="1"/>
        <v>123121.94</v>
      </c>
      <c r="V32" s="40">
        <f t="shared" si="1"/>
        <v>6812.65</v>
      </c>
      <c r="W32" s="40">
        <f>SUM(W22:W31)</f>
        <v>1976.4</v>
      </c>
      <c r="X32" s="42">
        <f>SUM(X22:X31)</f>
        <v>425713.87</v>
      </c>
    </row>
  </sheetData>
  <sheetProtection/>
  <mergeCells count="28">
    <mergeCell ref="B20:B21"/>
    <mergeCell ref="H20:H21"/>
    <mergeCell ref="I20:I21"/>
    <mergeCell ref="J20:J21"/>
    <mergeCell ref="L16:O16"/>
    <mergeCell ref="P16:S16"/>
    <mergeCell ref="L17:O17"/>
    <mergeCell ref="P17:S17"/>
    <mergeCell ref="L10:S10"/>
    <mergeCell ref="L11:S11"/>
    <mergeCell ref="L12:S12"/>
    <mergeCell ref="L13:S13"/>
    <mergeCell ref="C20:C21"/>
    <mergeCell ref="D20:D21"/>
    <mergeCell ref="E20:E21"/>
    <mergeCell ref="F20:F21"/>
    <mergeCell ref="K20:K21"/>
    <mergeCell ref="G20:G21"/>
    <mergeCell ref="L14:S14"/>
    <mergeCell ref="L15:S15"/>
    <mergeCell ref="A1:K1"/>
    <mergeCell ref="A3:K4"/>
    <mergeCell ref="L4:R4"/>
    <mergeCell ref="L5:S5"/>
    <mergeCell ref="L6:S6"/>
    <mergeCell ref="L7:S7"/>
    <mergeCell ref="L8:S8"/>
    <mergeCell ref="L9:S9"/>
  </mergeCells>
  <printOptions/>
  <pageMargins left="0.2" right="0.2" top="0.19652777777777777" bottom="0.19652777777777777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2011-09-05T10:28:50Z</cp:lastPrinted>
  <dcterms:modified xsi:type="dcterms:W3CDTF">2011-12-23T05:54:06Z</dcterms:modified>
  <cp:category/>
  <cp:version/>
  <cp:contentType/>
  <cp:contentStatus/>
</cp:coreProperties>
</file>