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<sst xmlns="http://schemas.openxmlformats.org/spreadsheetml/2006/main" count="92" uniqueCount="34">
  <si>
    <t>Университетская 17</t>
  </si>
  <si>
    <t>Показания общедомового прибора учета холодного водоснабжения, в куб.м.</t>
  </si>
  <si>
    <t>марка</t>
  </si>
  <si>
    <t>заводской номер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</si>
  <si>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</si>
  <si>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</si>
  <si>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</si>
  <si>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</si>
  <si>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</si>
  <si>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</si>
  <si>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</si>
  <si>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</si>
  <si>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</si>
  <si>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</si>
  <si>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</si>
  <si>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</si>
  <si>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УРЖ2КМ</t>
  </si>
  <si>
    <t>Показания общедомового прибора учета горячего водоснабжения, в куб.м.</t>
  </si>
  <si>
    <t xml:space="preserve">марка </t>
  </si>
  <si>
    <t>4450</t>
  </si>
  <si>
    <t>СТУ-1</t>
  </si>
  <si>
    <t>Показания общедомового прибора учета э/энергии, в кВат.</t>
  </si>
  <si>
    <t>№ счетчика</t>
  </si>
  <si>
    <t>коэф.трансформации</t>
  </si>
  <si>
    <t>Примечание: Количество потребленной э/энергии это разница между показаниями умноженная на коэффициент трансформации.</t>
  </si>
  <si>
    <t>Обьем потребления тепловой энергии, в Гкал</t>
  </si>
  <si>
    <t>Отопление</t>
  </si>
  <si>
    <t>ГВС</t>
  </si>
  <si>
    <t>2018 год</t>
  </si>
  <si>
    <t>Площадь дома 3871 м2</t>
  </si>
  <si>
    <t>ДПУ</t>
  </si>
  <si>
    <t>ИПУ</t>
  </si>
  <si>
    <t>2022 год</t>
  </si>
  <si>
    <t>47121/42622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</si>
</sst>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7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8" fillId="0" borderId="10" xfId="0" applyFont="1" applyBorder="1" applyAlignment="1">
      <alignment/>
    </xf>
    <xf numFmtId="49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8" fillId="24" borderId="10" xfId="33" applyFont="1" applyFill="1" applyBorder="1">
      <alignment/>
      <protection/>
    </xf>
    <xf numFmtId="0" fontId="18" fillId="24" borderId="10" xfId="33" applyNumberFormat="1" applyFont="1" applyFill="1" applyBorder="1">
      <alignment/>
      <protection/>
    </xf>
    <xf numFmtId="0" fontId="18" fillId="24" borderId="10" xfId="34" applyNumberFormat="1" applyFont="1" applyFill="1" applyBorder="1">
      <alignment/>
      <protection/>
    </xf>
    <xf numFmtId="0" fontId="18" fillId="0" borderId="0" xfId="0" applyFont="1" applyBorder="1" applyAlignment="1">
      <alignment/>
    </xf>
    <xf numFmtId="0" fontId="19" fillId="0" borderId="12" xfId="34" applyNumberFormat="1" applyFont="1" applyFill="1" applyBorder="1" applyAlignment="1">
      <alignment horizontal="right" vertical="top"/>
      <protection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8" fillId="24" borderId="12" xfId="33" applyFont="1" applyFill="1" applyBorder="1">
      <alignment/>
      <protection/>
    </xf>
    <xf numFmtId="0" fontId="18" fillId="24" borderId="12" xfId="34" applyNumberFormat="1" applyFont="1" applyFill="1" applyBorder="1">
      <alignment/>
      <protection/>
    </xf>
    <xf numFmtId="0" fontId="18" fillId="24" borderId="12" xfId="33" applyNumberFormat="1" applyFont="1" applyFill="1" applyBorder="1">
      <alignment/>
      <protection/>
    </xf>
    <xf numFmtId="0" fontId="20" fillId="0" borderId="12" xfId="34" applyNumberFormat="1" applyFont="1" applyFill="1" applyBorder="1" applyAlignment="1">
      <alignment horizontal="right" vertical="top"/>
      <protection/>
    </xf>
    <xf numFmtId="2" fontId="18" fillId="0" borderId="10" xfId="0" applyNumberFormat="1" applyFont="1" applyBorder="1" applyAlignment="1">
      <alignment/>
    </xf>
    <xf numFmtId="2" fontId="18" fillId="0" borderId="10" xfId="0" applyNumberFormat="1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6"/>
  <sheetViews>
    <sheetView tabSelected="1" zoomScalePageLayoutView="0" workbookViewId="0" topLeftCell="A1">
      <selection activeCell="C18" sqref="C18"/>
    </sheetView>
  </sheetViews>
  <sheetFormatPr defaultColWidth="9.140625" defaultRowHeight="12.75"/>
  <cols>
    <col min="1" max="1" width="11.140625" style="0" customWidth="1"/>
    <col min="2" max="2" width="18.8515625" style="0" customWidth="1"/>
    <col min="3" max="3" width="10.00390625" style="0" customWidth="1"/>
    <col min="4" max="4" width="9.421875" style="0" customWidth="1"/>
    <col min="5" max="6" width="9.57421875" style="0" customWidth="1"/>
    <col min="7" max="7" width="10.00390625" style="0" customWidth="1"/>
    <col min="8" max="8" width="9.57421875" style="0" customWidth="1"/>
    <col min="9" max="9" width="9.8515625" style="0" customWidth="1"/>
    <col min="10" max="10" width="9.7109375" style="0" customWidth="1"/>
    <col min="11" max="11" width="9.57421875" style="0" customWidth="1"/>
    <col min="12" max="14" width="9.57421875" style="17" customWidth="1"/>
  </cols>
  <sheetData>
    <row r="2" spans="1:16" ht="12.7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</row>
    <row r="3" spans="1:16" ht="12.75">
      <c r="A3" s="29" t="s">
        <v>32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</row>
    <row r="5" spans="1:15" ht="12.75">
      <c r="A5" s="29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3"/>
    </row>
    <row r="6" spans="1:15" ht="12.75">
      <c r="A6" s="4"/>
      <c r="B6" s="4"/>
      <c r="C6" s="4"/>
      <c r="D6" s="3"/>
      <c r="E6" s="3"/>
      <c r="F6" s="3"/>
      <c r="G6" s="3"/>
      <c r="H6" s="3"/>
      <c r="I6" s="3"/>
      <c r="J6" s="3"/>
      <c r="K6" s="3"/>
      <c r="L6" s="15"/>
      <c r="M6" s="15"/>
      <c r="N6" s="15"/>
      <c r="O6" s="3"/>
    </row>
    <row r="7" spans="1:15" ht="12.75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6" t="s">
        <v>13</v>
      </c>
      <c r="M7" s="6" t="s">
        <v>14</v>
      </c>
      <c r="N7" s="6" t="s">
        <v>15</v>
      </c>
      <c r="O7" s="3"/>
    </row>
    <row r="8" spans="1:15" ht="12.75">
      <c r="A8" s="6" t="s">
        <v>16</v>
      </c>
      <c r="B8" s="7">
        <v>718</v>
      </c>
      <c r="C8" s="6">
        <v>40287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3"/>
    </row>
    <row r="9" spans="1:15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15"/>
      <c r="M9" s="15"/>
      <c r="N9" s="15"/>
      <c r="O9" s="3"/>
    </row>
    <row r="10" spans="1:15" ht="12.75">
      <c r="A10" s="29" t="s">
        <v>17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3"/>
    </row>
    <row r="11" spans="1:15" ht="12.75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15"/>
      <c r="M11" s="15"/>
      <c r="N11" s="15"/>
      <c r="O11" s="3"/>
    </row>
    <row r="12" spans="1:14" ht="12.75">
      <c r="A12" s="5" t="s">
        <v>18</v>
      </c>
      <c r="B12" s="5" t="s">
        <v>3</v>
      </c>
      <c r="C12" s="5" t="s">
        <v>4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9</v>
      </c>
      <c r="I12" s="5" t="s">
        <v>10</v>
      </c>
      <c r="J12" s="5" t="s">
        <v>11</v>
      </c>
      <c r="K12" s="5" t="s">
        <v>12</v>
      </c>
      <c r="L12" s="6" t="s">
        <v>13</v>
      </c>
      <c r="M12" s="6" t="s">
        <v>14</v>
      </c>
      <c r="N12" s="6" t="s">
        <v>15</v>
      </c>
    </row>
    <row r="13" spans="1:14" ht="12.75">
      <c r="A13" s="6" t="s">
        <v>16</v>
      </c>
      <c r="B13" s="9" t="s">
        <v>19</v>
      </c>
      <c r="C13" s="27" t="s">
        <v>33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5" spans="1:14" ht="12.75">
      <c r="A15" s="29" t="s">
        <v>25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2.75">
      <c r="A16" s="4"/>
      <c r="B16" s="4"/>
      <c r="C16" s="4"/>
      <c r="D16" s="3"/>
      <c r="E16" s="3"/>
      <c r="F16" s="3"/>
      <c r="G16" s="3"/>
      <c r="H16" s="3"/>
      <c r="I16" s="3"/>
      <c r="J16" s="3"/>
      <c r="K16" s="3"/>
      <c r="L16" s="15"/>
      <c r="M16" s="15"/>
      <c r="N16" s="15"/>
    </row>
    <row r="17" spans="1:14" ht="12.75">
      <c r="A17" s="5" t="s">
        <v>2</v>
      </c>
      <c r="B17" s="5" t="s">
        <v>3</v>
      </c>
      <c r="C17" s="5" t="s">
        <v>4</v>
      </c>
      <c r="D17" s="5" t="s">
        <v>5</v>
      </c>
      <c r="E17" s="5" t="s">
        <v>6</v>
      </c>
      <c r="F17" s="5" t="s">
        <v>7</v>
      </c>
      <c r="G17" s="5" t="s">
        <v>8</v>
      </c>
      <c r="H17" s="5" t="s">
        <v>9</v>
      </c>
      <c r="I17" s="5" t="s">
        <v>10</v>
      </c>
      <c r="J17" s="5" t="s">
        <v>11</v>
      </c>
      <c r="K17" s="5" t="s">
        <v>12</v>
      </c>
      <c r="L17" s="6" t="s">
        <v>13</v>
      </c>
      <c r="M17" s="6" t="s">
        <v>14</v>
      </c>
      <c r="N17" s="6" t="s">
        <v>15</v>
      </c>
    </row>
    <row r="18" spans="1:14" ht="12.75">
      <c r="A18" s="6" t="s">
        <v>20</v>
      </c>
      <c r="B18" s="10" t="s">
        <v>26</v>
      </c>
      <c r="C18" s="25">
        <v>98.8</v>
      </c>
      <c r="D18" s="8"/>
      <c r="E18" s="8"/>
      <c r="F18" s="26"/>
      <c r="G18" s="26"/>
      <c r="H18" s="8"/>
      <c r="I18" s="8"/>
      <c r="J18" s="8"/>
      <c r="K18" s="8"/>
      <c r="L18" s="8"/>
      <c r="M18" s="8"/>
      <c r="N18" s="8"/>
    </row>
    <row r="19" spans="1:14" ht="12.75">
      <c r="A19" s="6" t="s">
        <v>16</v>
      </c>
      <c r="B19" s="10" t="s">
        <v>27</v>
      </c>
      <c r="C19" s="6">
        <v>21.78</v>
      </c>
      <c r="D19" s="26"/>
      <c r="E19" s="8"/>
      <c r="F19" s="26"/>
      <c r="G19" s="26"/>
      <c r="H19" s="26"/>
      <c r="I19" s="8"/>
      <c r="J19" s="26"/>
      <c r="K19" s="8"/>
      <c r="L19" s="8"/>
      <c r="M19" s="8"/>
      <c r="N19" s="8"/>
    </row>
    <row r="20" spans="1:14" ht="12.75">
      <c r="A20" s="29" t="s">
        <v>21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12.75">
      <c r="A21" s="4"/>
      <c r="B21" s="4"/>
      <c r="C21" s="4"/>
      <c r="D21" s="3"/>
      <c r="E21" s="3"/>
      <c r="F21" s="3"/>
      <c r="G21" s="3"/>
      <c r="H21" s="3"/>
      <c r="I21" s="3"/>
      <c r="J21" s="3"/>
      <c r="K21" s="3"/>
      <c r="L21" s="15"/>
      <c r="M21" s="15"/>
      <c r="N21" s="15"/>
    </row>
    <row r="22" spans="1:14" ht="12.75">
      <c r="A22" s="11" t="s">
        <v>22</v>
      </c>
      <c r="B22" s="5" t="s">
        <v>23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9</v>
      </c>
      <c r="I22" s="5" t="s">
        <v>10</v>
      </c>
      <c r="J22" s="5" t="s">
        <v>11</v>
      </c>
      <c r="K22" s="5" t="s">
        <v>12</v>
      </c>
      <c r="L22" s="6" t="s">
        <v>13</v>
      </c>
      <c r="M22" s="6" t="s">
        <v>14</v>
      </c>
      <c r="N22" s="6" t="s">
        <v>15</v>
      </c>
    </row>
    <row r="23" spans="1:14" ht="12.75">
      <c r="A23" s="12">
        <v>7200078864</v>
      </c>
      <c r="B23" s="12">
        <v>20</v>
      </c>
      <c r="C23" s="14">
        <v>74500</v>
      </c>
      <c r="D23" s="13"/>
      <c r="E23" s="14"/>
      <c r="F23" s="14"/>
      <c r="G23" s="14"/>
      <c r="H23" s="14"/>
      <c r="I23" s="14"/>
      <c r="J23" s="14"/>
      <c r="K23" s="13"/>
      <c r="L23" s="13"/>
      <c r="M23" s="24"/>
      <c r="N23" s="24"/>
    </row>
    <row r="24" spans="1:14" ht="12.75">
      <c r="A24" s="12">
        <v>7200023605</v>
      </c>
      <c r="B24" s="12">
        <v>1</v>
      </c>
      <c r="C24" s="14">
        <v>73227</v>
      </c>
      <c r="D24" s="13"/>
      <c r="E24" s="14"/>
      <c r="F24" s="14"/>
      <c r="G24" s="14"/>
      <c r="H24" s="14"/>
      <c r="I24" s="14"/>
      <c r="J24" s="14"/>
      <c r="K24" s="13"/>
      <c r="L24" s="13"/>
      <c r="M24" s="24"/>
      <c r="N24" s="24"/>
    </row>
    <row r="26" ht="12.75">
      <c r="A26" t="s">
        <v>24</v>
      </c>
    </row>
  </sheetData>
  <sheetProtection/>
  <mergeCells count="6">
    <mergeCell ref="A15:N15"/>
    <mergeCell ref="A20:N20"/>
    <mergeCell ref="A2:O2"/>
    <mergeCell ref="A3:O3"/>
    <mergeCell ref="A5:N5"/>
    <mergeCell ref="A10:N10"/>
  </mergeCells>
  <printOptions/>
  <pageMargins left="0.75" right="0.75" top="1" bottom="1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A1" sqref="A1:Q11"/>
    </sheetView>
  </sheetViews>
  <sheetFormatPr defaultColWidth="9.140625" defaultRowHeight="12.75"/>
  <cols>
    <col min="1" max="1" width="18.8515625" style="17" customWidth="1"/>
    <col min="2" max="2" width="9.57421875" style="17" customWidth="1"/>
    <col min="3" max="3" width="9.421875" style="17" hidden="1" customWidth="1"/>
    <col min="4" max="5" width="9.57421875" style="17" hidden="1" customWidth="1"/>
    <col min="6" max="6" width="10.00390625" style="17" hidden="1" customWidth="1"/>
    <col min="7" max="7" width="9.57421875" style="17" hidden="1" customWidth="1"/>
    <col min="8" max="8" width="9.8515625" style="17" hidden="1" customWidth="1"/>
    <col min="9" max="9" width="9.7109375" style="17" hidden="1" customWidth="1"/>
    <col min="10" max="11" width="9.57421875" style="17" hidden="1" customWidth="1"/>
    <col min="12" max="12" width="0.2890625" style="17" customWidth="1"/>
    <col min="13" max="13" width="9.57421875" style="17" customWidth="1"/>
    <col min="14" max="14" width="0.2890625" style="17" customWidth="1"/>
    <col min="15" max="15" width="9.57421875" style="17" customWidth="1"/>
    <col min="16" max="16" width="0.13671875" style="17" customWidth="1"/>
    <col min="17" max="20" width="9.140625" style="17" customWidth="1"/>
  </cols>
  <sheetData>
    <row r="1" ht="12.75">
      <c r="A1" s="17" t="s">
        <v>29</v>
      </c>
    </row>
    <row r="2" spans="1:17" ht="12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ht="12.75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5" spans="1:16" ht="12.75">
      <c r="A5" s="30" t="s">
        <v>21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12.75">
      <c r="A6" s="18"/>
      <c r="B6" s="18"/>
      <c r="C6" s="18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</row>
    <row r="7" spans="1:17" ht="12.75">
      <c r="A7" s="19" t="s">
        <v>22</v>
      </c>
      <c r="B7" s="19" t="s">
        <v>23</v>
      </c>
      <c r="C7" s="19" t="s">
        <v>4</v>
      </c>
      <c r="D7" s="19" t="s">
        <v>5</v>
      </c>
      <c r="E7" s="19" t="s">
        <v>6</v>
      </c>
      <c r="F7" s="19" t="s">
        <v>7</v>
      </c>
      <c r="G7" s="19" t="s">
        <v>8</v>
      </c>
      <c r="H7" s="19" t="s">
        <v>9</v>
      </c>
      <c r="I7" s="19" t="s">
        <v>10</v>
      </c>
      <c r="J7" s="19" t="s">
        <v>11</v>
      </c>
      <c r="K7" s="19" t="s">
        <v>12</v>
      </c>
      <c r="L7" s="19" t="s">
        <v>13</v>
      </c>
      <c r="M7" s="19" t="str">
        <f>L7</f>
        <v>октябрь</v>
      </c>
      <c r="N7" s="19" t="s">
        <v>14</v>
      </c>
      <c r="O7" s="19" t="str">
        <f>N7</f>
        <v>ноябрь</v>
      </c>
      <c r="P7" s="19" t="s">
        <v>15</v>
      </c>
      <c r="Q7" s="20" t="str">
        <f>P7</f>
        <v>декабрь</v>
      </c>
    </row>
    <row r="8" spans="1:17" ht="12.75">
      <c r="A8" s="21">
        <v>7200078864</v>
      </c>
      <c r="B8" s="21">
        <v>20</v>
      </c>
      <c r="C8" s="22">
        <v>53452</v>
      </c>
      <c r="D8" s="23">
        <v>53880</v>
      </c>
      <c r="E8" s="22">
        <v>54380</v>
      </c>
      <c r="F8" s="22">
        <v>54801</v>
      </c>
      <c r="G8" s="22">
        <v>55252</v>
      </c>
      <c r="H8" s="22">
        <v>55707</v>
      </c>
      <c r="I8" s="22">
        <v>56115</v>
      </c>
      <c r="J8" s="22">
        <v>56509</v>
      </c>
      <c r="K8" s="23">
        <v>56948</v>
      </c>
      <c r="L8" s="23">
        <v>57465</v>
      </c>
      <c r="M8" s="23">
        <f>(L8-K8)*B8</f>
        <v>10340</v>
      </c>
      <c r="N8" s="16">
        <v>57892</v>
      </c>
      <c r="O8" s="16">
        <f>(N8-L8)*B8</f>
        <v>8540</v>
      </c>
      <c r="P8" s="16">
        <v>58319</v>
      </c>
      <c r="Q8" s="20">
        <f>(P8-N8)*B8</f>
        <v>8540</v>
      </c>
    </row>
    <row r="9" spans="1:17" ht="12.75">
      <c r="A9" s="21">
        <v>7200023605</v>
      </c>
      <c r="B9" s="21">
        <v>1</v>
      </c>
      <c r="C9" s="22">
        <v>51519</v>
      </c>
      <c r="D9" s="23">
        <v>51931</v>
      </c>
      <c r="E9" s="22">
        <v>52404</v>
      </c>
      <c r="F9" s="22">
        <v>52793</v>
      </c>
      <c r="G9" s="22">
        <v>53242</v>
      </c>
      <c r="H9" s="22">
        <v>53656</v>
      </c>
      <c r="I9" s="22">
        <v>54086</v>
      </c>
      <c r="J9" s="22">
        <v>54523</v>
      </c>
      <c r="K9" s="23">
        <v>54956</v>
      </c>
      <c r="L9" s="23">
        <v>55406</v>
      </c>
      <c r="M9" s="23">
        <f>(L9-K9)*B9</f>
        <v>450</v>
      </c>
      <c r="N9" s="16">
        <v>55907</v>
      </c>
      <c r="O9" s="16">
        <f>(N9-L9)*B9</f>
        <v>501</v>
      </c>
      <c r="P9" s="16">
        <v>56346</v>
      </c>
      <c r="Q9" s="20">
        <f>(P9-N9)*B9</f>
        <v>439</v>
      </c>
    </row>
    <row r="10" spans="1:17" ht="12.75">
      <c r="A10" s="17" t="s">
        <v>30</v>
      </c>
      <c r="M10" s="17">
        <f>SUM(M8:M9)</f>
        <v>10790</v>
      </c>
      <c r="N10" s="17">
        <f>SUM(N8:N9)</f>
        <v>113799</v>
      </c>
      <c r="O10" s="17">
        <f>SUM(O8:O9)</f>
        <v>9041</v>
      </c>
      <c r="P10" s="17">
        <f>SUM(P8:P9)</f>
        <v>114665</v>
      </c>
      <c r="Q10" s="17">
        <f>SUM(Q8:Q9)</f>
        <v>8979</v>
      </c>
    </row>
    <row r="11" spans="1:17" ht="12.75">
      <c r="A11" s="17" t="s">
        <v>31</v>
      </c>
      <c r="M11" s="17">
        <v>8385</v>
      </c>
      <c r="O11" s="17">
        <v>8024</v>
      </c>
      <c r="Q11" s="17">
        <v>8900</v>
      </c>
    </row>
    <row r="12" ht="12.75">
      <c r="A12" s="17" t="s">
        <v>24</v>
      </c>
    </row>
  </sheetData>
  <sheetProtection/>
  <mergeCells count="3">
    <mergeCell ref="A2:Q2"/>
    <mergeCell ref="A3:Q3"/>
    <mergeCell ref="A5:P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8" activeCellId="1" sqref="J23:J25 C28"/>
    </sheetView>
  </sheetViews>
  <sheetFormatPr defaultColWidth="9.140625" defaultRowHeight="12.75"/>
  <sheetData/>
  <sheetProtection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Vladimir Smirnov</cp:lastModifiedBy>
  <cp:lastPrinted>2019-01-16T12:14:29Z</cp:lastPrinted>
  <dcterms:modified xsi:type="dcterms:W3CDTF">2022-02-06T05:15:14Z</dcterms:modified>
  <cp:category/>
  <cp:version/>
  <cp:contentType/>
  <cp:contentStatus/>
</cp:coreProperties>
</file>